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SAOFPP01\Groups\Environment_NEW\02_Clients\CELSE\01_Projeto\693327_Relatório_Unificado_UTE-LT-Offshore\02_Tecnico\03_Execucao\08_Relatorio\01_RelUnificado\_RelEntrega-rev01\PBA\formatado\"/>
    </mc:Choice>
  </mc:AlternateContent>
  <bookViews>
    <workbookView xWindow="0" yWindow="120" windowWidth="15195" windowHeight="8025" tabRatio="764"/>
  </bookViews>
  <sheets>
    <sheet name="QUESTIONARIO" sheetId="15" r:id="rId1"/>
    <sheet name="RESULTADOS" sheetId="16" r:id="rId2"/>
  </sheets>
  <definedNames>
    <definedName name="_xlnm._FilterDatabase" localSheetId="1" hidden="1">RESULTADOS!$W$2:$W$5</definedName>
    <definedName name="_xlnm.Print_Area" localSheetId="0">QUESTIONARIO!$A$1:$U$112</definedName>
    <definedName name="_xlnm.Print_Area" localSheetId="1">RESULTADOS!$A$1:$U$102</definedName>
    <definedName name="_xlnm.Print_Titles" localSheetId="0">QUESTIONARIO!$1:$5</definedName>
    <definedName name="_xlnm.Print_Titles" localSheetId="1">RESULTADOS!$1:$5</definedName>
  </definedNames>
  <calcPr calcId="171026"/>
</workbook>
</file>

<file path=xl/calcChain.xml><?xml version="1.0" encoding="utf-8"?>
<calcChain xmlns="http://schemas.openxmlformats.org/spreadsheetml/2006/main">
  <c r="U62" i="16" l="1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C62" i="16"/>
  <c r="B6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G66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F66" i="16"/>
  <c r="E66" i="16"/>
  <c r="D66" i="16"/>
  <c r="C66" i="16"/>
  <c r="B66" i="16"/>
  <c r="U58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C58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8" i="16"/>
  <c r="B57" i="16"/>
  <c r="U45" i="16"/>
  <c r="T45" i="16"/>
  <c r="S45" i="16"/>
  <c r="R45" i="16"/>
  <c r="Q45" i="16"/>
  <c r="P45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U53" i="16"/>
  <c r="T53" i="16"/>
  <c r="S53" i="16"/>
  <c r="R53" i="16"/>
  <c r="Q53" i="16"/>
  <c r="P53" i="16"/>
  <c r="O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H37" i="16"/>
  <c r="U49" i="16"/>
  <c r="T49" i="16"/>
  <c r="S49" i="16"/>
  <c r="R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U44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B44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B40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1" i="16"/>
  <c r="B10" i="16"/>
</calcChain>
</file>

<file path=xl/comments1.xml><?xml version="1.0" encoding="utf-8"?>
<comments xmlns="http://schemas.openxmlformats.org/spreadsheetml/2006/main">
  <authors>
    <author>LMARCO</author>
  </authors>
  <commentList>
    <comment ref="B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C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D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G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I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J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K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L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M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N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O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Q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R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S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T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U8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C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E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G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H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I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J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K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L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M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N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O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P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Q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R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S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T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U9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C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G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H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K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L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M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E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G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I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J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M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Q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R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S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T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  <comment ref="U11" authorId="0" shapeId="0">
      <text>
        <r>
          <rPr>
            <b/>
            <sz val="8"/>
            <color indexed="81"/>
            <rFont val="Tahoma"/>
            <family val="2"/>
          </rPr>
          <t>CONSIDERAR HORARIO BASEADO EM 24HORAS. (EX: 09:00 QUANDO DE MANHÃ E 21:00 QUANDO DE NOITE)</t>
        </r>
      </text>
    </comment>
  </commentList>
</comments>
</file>

<file path=xl/sharedStrings.xml><?xml version="1.0" encoding="utf-8"?>
<sst xmlns="http://schemas.openxmlformats.org/spreadsheetml/2006/main" count="771" uniqueCount="159">
  <si>
    <t xml:space="preserve">MONITORAMENTO DE CAMPO </t>
  </si>
  <si>
    <t>Entrada no meio de transporte</t>
  </si>
  <si>
    <t>N</t>
  </si>
  <si>
    <t>S</t>
  </si>
  <si>
    <t>Manual (preenche e assina)</t>
  </si>
  <si>
    <t>Manual (recebe preenchido e assina)</t>
  </si>
  <si>
    <t>Eletrônico</t>
  </si>
  <si>
    <t>Não tem marcação de ponto</t>
  </si>
  <si>
    <t>Mais de 01 hora</t>
  </si>
  <si>
    <t>Inicio do trabalho (conf. CTPS)</t>
  </si>
  <si>
    <t>Término do trabalho (conf. CTPS)</t>
  </si>
  <si>
    <t>01 hora</t>
  </si>
  <si>
    <t>Menos de 01 hora</t>
  </si>
  <si>
    <r>
      <t xml:space="preserve">HORÁRIOS </t>
    </r>
    <r>
      <rPr>
        <b/>
        <sz val="10"/>
        <color indexed="10"/>
        <rFont val="Arial"/>
        <family val="2"/>
      </rPr>
      <t>(hh:mm)</t>
    </r>
  </si>
  <si>
    <r>
      <t xml:space="preserve">MARCAÇÃO DE PONTO </t>
    </r>
    <r>
      <rPr>
        <b/>
        <sz val="10"/>
        <color indexed="10"/>
        <rFont val="Arial"/>
        <family val="2"/>
      </rPr>
      <t>("X")</t>
    </r>
  </si>
  <si>
    <r>
      <t xml:space="preserve">INTERVALO PARA REFEIÇÕES </t>
    </r>
    <r>
      <rPr>
        <b/>
        <sz val="10"/>
        <color indexed="10"/>
        <rFont val="Arial"/>
        <family val="2"/>
      </rPr>
      <t>("X")</t>
    </r>
  </si>
  <si>
    <t>Recebe pagamento na data correta</t>
  </si>
  <si>
    <t>Não recebe pagamento na data correta</t>
  </si>
  <si>
    <r>
      <t>PONTUALIDADE DE PAGAMENTO</t>
    </r>
    <r>
      <rPr>
        <b/>
        <sz val="10"/>
        <color indexed="10"/>
        <rFont val="Arial"/>
        <family val="2"/>
      </rPr>
      <t xml:space="preserve"> ("X")</t>
    </r>
  </si>
  <si>
    <t>PAGAMENTO FORA DO HOLERIT</t>
  </si>
  <si>
    <t>Horas extras são pagas no holerit</t>
  </si>
  <si>
    <t>Horas extras são pagas fora do holerit</t>
  </si>
  <si>
    <t>Não há incidência de horas extras</t>
  </si>
  <si>
    <r>
      <t xml:space="preserve">HORAS EXTRAS </t>
    </r>
    <r>
      <rPr>
        <b/>
        <sz val="10"/>
        <color indexed="10"/>
        <rFont val="Arial"/>
        <family val="2"/>
      </rPr>
      <t>("X")</t>
    </r>
  </si>
  <si>
    <r>
      <t xml:space="preserve">Recebe algum valor fora do holerit </t>
    </r>
    <r>
      <rPr>
        <b/>
        <sz val="10"/>
        <color indexed="10"/>
        <rFont val="Arial"/>
        <family val="2"/>
      </rPr>
      <t>(S/N)</t>
    </r>
  </si>
  <si>
    <r>
      <t xml:space="preserve">VALE TRANSPORTE </t>
    </r>
    <r>
      <rPr>
        <b/>
        <sz val="10"/>
        <color indexed="10"/>
        <rFont val="Arial"/>
        <family val="2"/>
      </rPr>
      <t>("X")</t>
    </r>
  </si>
  <si>
    <r>
      <t xml:space="preserve">FÉRIAS </t>
    </r>
    <r>
      <rPr>
        <b/>
        <sz val="10"/>
        <color indexed="10"/>
        <rFont val="Arial"/>
        <family val="2"/>
      </rPr>
      <t>("X")</t>
    </r>
  </si>
  <si>
    <r>
      <t>13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SALÁRIO</t>
    </r>
  </si>
  <si>
    <t>Chegada no ponto final</t>
  </si>
  <si>
    <t>ENTREVISTADOR</t>
  </si>
  <si>
    <t>EMPRESA PRESTADORA DE SERVIÇOS</t>
  </si>
  <si>
    <t>X</t>
  </si>
  <si>
    <t>Se "SIM" - Valor Médio Mensal R$</t>
  </si>
  <si>
    <t>Não tem férias vencidas</t>
  </si>
  <si>
    <t>DATA DA ENTREVISTA</t>
  </si>
  <si>
    <t>Func. 1</t>
  </si>
  <si>
    <t>Func. 2</t>
  </si>
  <si>
    <t>Func. 3</t>
  </si>
  <si>
    <t>Func. 4</t>
  </si>
  <si>
    <t>Func. 5</t>
  </si>
  <si>
    <t>Func. 6</t>
  </si>
  <si>
    <t>Func. 7</t>
  </si>
  <si>
    <t>Func. 8</t>
  </si>
  <si>
    <t>Func. 9</t>
  </si>
  <si>
    <t>Func. 10</t>
  </si>
  <si>
    <t>Func. 11</t>
  </si>
  <si>
    <t>Func. 12</t>
  </si>
  <si>
    <t>Func. 13</t>
  </si>
  <si>
    <t>Func. 14</t>
  </si>
  <si>
    <t>Func. 15</t>
  </si>
  <si>
    <t>Func. 16</t>
  </si>
  <si>
    <t>Func. 17</t>
  </si>
  <si>
    <t>Func. 18</t>
  </si>
  <si>
    <t>Func. 19</t>
  </si>
  <si>
    <t>Func. 20</t>
  </si>
  <si>
    <t>FUNCIONÁRIOS ENTREVISTADOS</t>
  </si>
  <si>
    <t>COMENTÁRIOS GERAIS</t>
  </si>
  <si>
    <t>Quantidade total de horas de trabalho diário</t>
  </si>
  <si>
    <t>Quantidade total de horas itineres (ida + retorno) diário</t>
  </si>
  <si>
    <t>APONTAMENTOS INFORMATIVOS</t>
  </si>
  <si>
    <t>NÃO CONFORMIDADES APONTADAS A SEREM SOLICITADOS ESCLARECIMENTOS E/OU REGULARIZAÇÃO ÀS EMPRESAS</t>
  </si>
  <si>
    <t>Recebe algum valor fora do holerit</t>
  </si>
  <si>
    <t>ITENS 1 - ANÁLISES E AÇÕES PELA ÁREA DE GESTÃO ESTRATÉGICA DE CONTRATOS</t>
  </si>
  <si>
    <t>ITENS 2 - ANÁLISES PELO ESCRITÓRIO DE GESTÃO DOCUMENTAL</t>
  </si>
  <si>
    <t>HORÁRIOS</t>
  </si>
  <si>
    <t>MARCAÇÃO DE PONTO</t>
  </si>
  <si>
    <t>INTERVALO PARA REFEIÇÕES</t>
  </si>
  <si>
    <t>RESULTADOS E ANÁLISES DO QUESTIONÁRIO APLICADO</t>
  </si>
  <si>
    <t>ANÁLISE DOS TRÊS ÚLTIMOS PAGAMENTOS</t>
  </si>
  <si>
    <t>01 atraso</t>
  </si>
  <si>
    <t>02 atrasos</t>
  </si>
  <si>
    <t>03 atrasos</t>
  </si>
  <si>
    <t>00 atrasos</t>
  </si>
  <si>
    <t>ANÁLISE DO ÚLTIMO PAGAMENTO</t>
  </si>
  <si>
    <t>Sem HE</t>
  </si>
  <si>
    <t>Com HE</t>
  </si>
  <si>
    <t>VALE TRANSPORTE</t>
  </si>
  <si>
    <t>ANÁLISE</t>
  </si>
  <si>
    <t>Procede</t>
  </si>
  <si>
    <t>Não Proc</t>
  </si>
  <si>
    <t>PONTUALIDADE DE PAGAMENTO</t>
  </si>
  <si>
    <t>HORAS EXTRAS</t>
  </si>
  <si>
    <t>FÉRIAS</t>
  </si>
  <si>
    <t>COMENTÁRIOS GERAIS DO ESCRITÓRIO DE GESTÃO DOCUMENTAL</t>
  </si>
  <si>
    <t>AÇÕES DA ÁREA DE GESTÃO ESTRATÉGICA DE CONTRATOS</t>
  </si>
  <si>
    <t>SEM NECESSIDADE DE AÇÕES - QUESTIONÁRIO SEM APONTAMENTOS DE NÃO CONFORMIDADES</t>
  </si>
  <si>
    <t>ENCAMINHAMENTO DE NOTIFICAÇÃO À EMPRESA SOLICITANDO ESCLARECIMENTOS</t>
  </si>
  <si>
    <t>DATA DO ENVIO DA NOTIFICAÇÃO</t>
  </si>
  <si>
    <t>DATA ESTABELECIDA PARA RETORNO</t>
  </si>
  <si>
    <t>ENCAMINHAMENTO DE NOTIFICAÇÃO À EMPRESA COBRANDO RETORNO</t>
  </si>
  <si>
    <t>NOVA DATA PARA RETORNO</t>
  </si>
  <si>
    <t>ENCAMINHAMENTO DE NOTIFICAÇÃO À EMPRESA SOBRE DESCUMPRIMENTO CONTRATUAL</t>
  </si>
  <si>
    <t>APLICAÇÃO DE MULTA CONTRATUAL POR DESCUMPRIMENTO DE CLÁUSULA</t>
  </si>
  <si>
    <t>DATA DO ENVIO DA MULTA CONTRATUAL</t>
  </si>
  <si>
    <t>COMUNICAÇÃO AO GESTOR E SUPRIMENTOS SOBRE IRREGULARIDADES DA EMPRESA</t>
  </si>
  <si>
    <t>DATA DA COMUNICAÇÃO</t>
  </si>
  <si>
    <t>ACOMPANHAMENTOS DO PROCESSO - REGISTRO DOS ESCLARECIMENTOS, RETORNOS, SOLUÇÕES APRESENTADAS PELA EMPRESA</t>
  </si>
  <si>
    <t>DATA:</t>
  </si>
  <si>
    <t>QUESTIONÁRIO PARA AVALIAÇÃO DE ITENS RELACIONADOS A OBRIGAÇÕES TRABALHISTAS DE EMPRESAS PRESTADORAS DE SERVIÇOS</t>
  </si>
  <si>
    <t>DATA DO RECEBIMENTO DO QUESTIONÁRIO</t>
  </si>
  <si>
    <t>PRAZO LIMITE PARA ANÁLISE</t>
  </si>
  <si>
    <t>DATA DO ENVIO DO RESULTADO PARA GESTÃO DE CONTRATOS</t>
  </si>
  <si>
    <t>Não há pendências de pagamento</t>
  </si>
  <si>
    <t>Há pendências  ou pagamento foi feito em atraso</t>
  </si>
  <si>
    <t>Há pendências ou pagamento foi feito com atraso</t>
  </si>
  <si>
    <t xml:space="preserve">ANÁLISE DO ÚLTIMO 13º </t>
  </si>
  <si>
    <r>
      <t>ÚLTIMA OCORRÊNCIA DE 13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SALÁRIO  </t>
    </r>
    <r>
      <rPr>
        <b/>
        <sz val="10"/>
        <color indexed="10"/>
        <rFont val="Arial"/>
        <family val="2"/>
      </rPr>
      <t>("X")</t>
    </r>
  </si>
  <si>
    <t>Não se aplica (novo empregado)</t>
  </si>
  <si>
    <t>Tem 02 (duas) ou mais férias vencidas</t>
  </si>
  <si>
    <t>Tem 01 (uma) férias vencidas</t>
  </si>
  <si>
    <r>
      <t xml:space="preserve">HORAS EM TRÂNSITO (ITINERES) </t>
    </r>
    <r>
      <rPr>
        <b/>
        <sz val="10"/>
        <color indexed="10"/>
        <rFont val="Arial"/>
        <family val="2"/>
      </rPr>
      <t>("X")</t>
    </r>
  </si>
  <si>
    <t>HORAS EM TRÂNSITO (ITINERES)</t>
  </si>
  <si>
    <t>Desconhece o assunto</t>
  </si>
  <si>
    <t>Utiliza ônibus porém empresa não fornece VT</t>
  </si>
  <si>
    <t>Não utiliza ônibus que tenha que pagar passagem</t>
  </si>
  <si>
    <t>Utiliza ônibus pago e a empresa fornece VT</t>
  </si>
  <si>
    <t>Utiliza ônibus pago porém empresa não fornece VT</t>
  </si>
  <si>
    <t>UNF BA</t>
  </si>
  <si>
    <t>UNF SP</t>
  </si>
  <si>
    <t>UNF PI</t>
  </si>
  <si>
    <t>UNF MA</t>
  </si>
  <si>
    <t>Horas extras não são pagas</t>
  </si>
  <si>
    <t>FÁBRICA SUZANO</t>
  </si>
  <si>
    <t>FÁBRICA LIMEIRA</t>
  </si>
  <si>
    <t>FÁBRICA MUCURI</t>
  </si>
  <si>
    <t>FÁBRICA EMBU</t>
  </si>
  <si>
    <t>FÁBRICA RIO VERDE</t>
  </si>
  <si>
    <t>LOCAL DA ENTREVISTA</t>
  </si>
  <si>
    <t>PROJETO GRANDIS</t>
  </si>
  <si>
    <r>
      <t>ACORDO COLETIVO - PLANO DE SAÚDE</t>
    </r>
    <r>
      <rPr>
        <b/>
        <sz val="10"/>
        <color indexed="10"/>
        <rFont val="Arial"/>
        <family val="2"/>
      </rPr>
      <t xml:space="preserve"> ("X")</t>
    </r>
  </si>
  <si>
    <t>Acordo Coletivo não prevê</t>
  </si>
  <si>
    <r>
      <t>ACORDO COLETIVO - CESTA BÁSICA/VALE ALIMENTAÇÃO</t>
    </r>
    <r>
      <rPr>
        <b/>
        <sz val="10"/>
        <color indexed="10"/>
        <rFont val="Arial"/>
        <family val="2"/>
      </rPr>
      <t xml:space="preserve"> ("X")</t>
    </r>
  </si>
  <si>
    <t>Acordo Coletivo prevê - empresa fornece</t>
  </si>
  <si>
    <t>Acordo Coletivo prevê - empresa não fornece</t>
  </si>
  <si>
    <t>ACORDO COLETIVO - OUTROS BENEFÍCIOS</t>
  </si>
  <si>
    <r>
      <t xml:space="preserve">Outros itens do acordo coletivo estão sendo cumpridos </t>
    </r>
    <r>
      <rPr>
        <b/>
        <sz val="10"/>
        <color indexed="10"/>
        <rFont val="Arial"/>
        <family val="2"/>
      </rPr>
      <t>(S/N)</t>
    </r>
  </si>
  <si>
    <t>ACORDO COLETIVO - PLANO DE SAÚDE</t>
  </si>
  <si>
    <t>ACORDO COLETIVO - CESTA BÁSICA/VALE ALIMENTAÇÃO</t>
  </si>
  <si>
    <t>Beneficios não estão sendo cumpridos (vide questionário)</t>
  </si>
  <si>
    <r>
      <t>REGULARIDADE SALARIAL</t>
    </r>
    <r>
      <rPr>
        <b/>
        <sz val="10"/>
        <color indexed="10"/>
        <rFont val="Arial"/>
        <family val="2"/>
      </rPr>
      <t xml:space="preserve"> ("X")</t>
    </r>
  </si>
  <si>
    <t>Salário descrito no holerit é menor do está definido no acordo coletivo</t>
  </si>
  <si>
    <t>Salário descrito no holerit é igual ou maior do que está no acordo coletivo</t>
  </si>
  <si>
    <r>
      <t xml:space="preserve">EXERCÍCIO e COMPATIBILIDADE DA FUNÇÃO </t>
    </r>
    <r>
      <rPr>
        <b/>
        <sz val="10"/>
        <color indexed="10"/>
        <rFont val="Arial"/>
        <family val="2"/>
      </rPr>
      <t>("X")</t>
    </r>
  </si>
  <si>
    <t>Há desvio de função</t>
  </si>
  <si>
    <t>EXERCÍCIO e COMPATIBILIDADE DA FUNÇÃO</t>
  </si>
  <si>
    <t>REGULARIDADE SALARIAL</t>
  </si>
  <si>
    <t>Salário é menor do está definido no acordo coletivo</t>
  </si>
  <si>
    <t>Se "NÃO" - Qual o item? (se necessário, utilizar campo "COMENTÁRIOS GERAIS" abaixo)</t>
  </si>
  <si>
    <t>Função exercida é compatível com o registro em carteira - Não há desvio</t>
  </si>
  <si>
    <t>Função exercida não é compatível com registro em carteira - Há desvio</t>
  </si>
  <si>
    <t>Empresa fornece, não havendo nenhum problema</t>
  </si>
  <si>
    <t>Empresa fornece, mas ocorre suspensão irregular (descumpre acordo)</t>
  </si>
  <si>
    <t>Empresa não fornece</t>
  </si>
  <si>
    <t xml:space="preserve">Empresa fornece, mas ocorre suspensão irregular </t>
  </si>
  <si>
    <t>Acordo coletivo prevê e a empresa paga</t>
  </si>
  <si>
    <t>Acordo coletivo prevê, mas a empresa não paga</t>
  </si>
  <si>
    <t>Acordo coletivo não prevê pagamento (não é obrigatório)</t>
  </si>
  <si>
    <t xml:space="preserve">LOCAL DA ENTREVISTA </t>
  </si>
  <si>
    <t>Gestão Estratégica de Contratos - Set/2017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</si>
</sst>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dd/mm/yy;@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b/>
      <sz val="10"/>
      <color indexed="10"/>
      <name val="Arial"/>
      <family val="2"/>
    </font>
    <font>
      <b/>
      <vertAlign val="superscript"/>
      <sz val="10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120">
    <xf numFmtId="0" fontId="0" fillId="0" borderId="0" xfId="0"/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Protection="1"/>
    <xf numFmtId="0" fontId="2" fillId="3" borderId="6" xfId="0" applyFont="1" applyFill="1" applyBorder="1" applyProtection="1"/>
    <xf numFmtId="0" fontId="0" fillId="3" borderId="6" xfId="0" applyFill="1" applyBorder="1" applyProtection="1"/>
    <xf numFmtId="0" fontId="6" fillId="3" borderId="7" xfId="0" applyFont="1" applyFill="1" applyBorder="1" applyAlignment="1" applyProtection="1">
      <alignment horizontal="right"/>
    </xf>
    <xf numFmtId="0" fontId="0" fillId="0" borderId="0" xfId="0" applyProtection="1"/>
    <xf numFmtId="0" fontId="2" fillId="4" borderId="8" xfId="0" applyFont="1" applyFill="1" applyBorder="1" applyAlignment="1" applyProtection="1">
      <alignment horizontal="center"/>
    </xf>
    <xf numFmtId="0" fontId="0" fillId="3" borderId="9" xfId="0" applyFill="1" applyBorder="1" applyProtection="1"/>
    <xf numFmtId="0" fontId="0" fillId="3" borderId="0" xfId="0" applyFill="1" applyBorder="1" applyProtection="1"/>
    <xf numFmtId="0" fontId="2" fillId="3" borderId="0" xfId="0" applyFont="1" applyFill="1" applyBorder="1" applyProtection="1"/>
    <xf numFmtId="0" fontId="0" fillId="3" borderId="10" xfId="0" applyFill="1" applyBorder="1" applyProtection="1"/>
    <xf numFmtId="0" fontId="0" fillId="5" borderId="9" xfId="0" applyFill="1" applyBorder="1" applyProtection="1"/>
    <xf numFmtId="0" fontId="0" fillId="5" borderId="0" xfId="0" applyFill="1" applyBorder="1" applyProtection="1"/>
    <xf numFmtId="0" fontId="0" fillId="5" borderId="10" xfId="0" applyFill="1" applyBorder="1" applyProtection="1"/>
    <xf numFmtId="0" fontId="2" fillId="6" borderId="8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right"/>
    </xf>
    <xf numFmtId="0" fontId="2" fillId="6" borderId="11" xfId="0" applyFont="1" applyFill="1" applyBorder="1" applyAlignment="1" applyProtection="1">
      <alignment horizontal="center"/>
    </xf>
    <xf numFmtId="0" fontId="0" fillId="5" borderId="5" xfId="0" applyFill="1" applyBorder="1" applyProtection="1"/>
    <xf numFmtId="0" fontId="0" fillId="5" borderId="6" xfId="0" applyFill="1" applyBorder="1" applyProtection="1"/>
    <xf numFmtId="0" fontId="0" fillId="5" borderId="7" xfId="0" applyFill="1" applyBorder="1" applyProtection="1"/>
    <xf numFmtId="0" fontId="2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Alignment="1" applyProtection="1">
      <alignment horizontal="right"/>
    </xf>
    <xf numFmtId="0" fontId="2" fillId="3" borderId="4" xfId="0" applyFont="1" applyFill="1" applyBorder="1" applyAlignment="1" applyProtection="1">
      <alignment horizontal="right"/>
    </xf>
    <xf numFmtId="0" fontId="0" fillId="7" borderId="9" xfId="0" applyFill="1" applyBorder="1" applyProtection="1"/>
    <xf numFmtId="0" fontId="0" fillId="7" borderId="0" xfId="0" applyFill="1" applyBorder="1" applyProtection="1"/>
    <xf numFmtId="0" fontId="0" fillId="7" borderId="10" xfId="0" applyFill="1" applyBorder="1" applyProtection="1"/>
    <xf numFmtId="0" fontId="0" fillId="7" borderId="0" xfId="0" applyNumberFormat="1" applyFill="1" applyBorder="1" applyProtection="1"/>
    <xf numFmtId="0" fontId="0" fillId="7" borderId="10" xfId="0" applyNumberFormat="1" applyFill="1" applyBorder="1" applyProtection="1"/>
    <xf numFmtId="0" fontId="0" fillId="0" borderId="0" xfId="0" applyBorder="1" applyProtection="1"/>
    <xf numFmtId="0" fontId="2" fillId="3" borderId="12" xfId="0" applyFont="1" applyFill="1" applyBorder="1" applyAlignment="1" applyProtection="1">
      <alignment horizontal="right"/>
    </xf>
    <xf numFmtId="0" fontId="2" fillId="5" borderId="9" xfId="0" applyFont="1" applyFill="1" applyBorder="1" applyProtection="1"/>
    <xf numFmtId="0" fontId="2" fillId="3" borderId="8" xfId="0" applyFont="1" applyFill="1" applyBorder="1" applyAlignment="1" applyProtection="1">
      <alignment horizontal="center"/>
    </xf>
    <xf numFmtId="0" fontId="0" fillId="5" borderId="13" xfId="0" applyFill="1" applyBorder="1" applyProtection="1"/>
    <xf numFmtId="164" fontId="2" fillId="2" borderId="2" xfId="0" applyNumberFormat="1" applyFont="1" applyFill="1" applyBorder="1" applyAlignment="1" applyProtection="1">
      <alignment horizontal="center"/>
      <protection locked="0"/>
    </xf>
    <xf numFmtId="4" fontId="2" fillId="2" borderId="4" xfId="0" applyNumberFormat="1" applyFont="1" applyFill="1" applyBorder="1" applyAlignment="1" applyProtection="1">
      <alignment horizontal="center"/>
      <protection locked="0"/>
    </xf>
    <xf numFmtId="0" fontId="0" fillId="5" borderId="14" xfId="0" applyFill="1" applyBorder="1" applyProtection="1"/>
    <xf numFmtId="0" fontId="0" fillId="5" borderId="15" xfId="0" applyFill="1" applyBorder="1" applyProtection="1"/>
    <xf numFmtId="164" fontId="2" fillId="0" borderId="4" xfId="0" applyNumberFormat="1" applyFont="1" applyFill="1" applyBorder="1" applyAlignment="1" applyProtection="1">
      <alignment horizontal="center"/>
    </xf>
    <xf numFmtId="164" fontId="2" fillId="0" borderId="3" xfId="0" applyNumberFormat="1" applyFont="1" applyFill="1" applyBorder="1" applyAlignment="1" applyProtection="1">
      <alignment horizontal="center"/>
    </xf>
    <xf numFmtId="0" fontId="0" fillId="8" borderId="5" xfId="0" applyFill="1" applyBorder="1" applyProtection="1"/>
    <xf numFmtId="0" fontId="2" fillId="8" borderId="6" xfId="0" applyFont="1" applyFill="1" applyBorder="1" applyProtection="1"/>
    <xf numFmtId="0" fontId="0" fillId="8" borderId="6" xfId="0" applyFill="1" applyBorder="1" applyProtection="1"/>
    <xf numFmtId="0" fontId="6" fillId="8" borderId="7" xfId="0" applyFont="1" applyFill="1" applyBorder="1" applyAlignment="1" applyProtection="1">
      <alignment horizontal="right"/>
    </xf>
    <xf numFmtId="0" fontId="0" fillId="8" borderId="9" xfId="0" applyFill="1" applyBorder="1" applyProtection="1"/>
    <xf numFmtId="0" fontId="0" fillId="8" borderId="0" xfId="0" applyFill="1" applyBorder="1" applyProtection="1"/>
    <xf numFmtId="0" fontId="2" fillId="8" borderId="0" xfId="0" applyFont="1" applyFill="1" applyBorder="1" applyProtection="1"/>
    <xf numFmtId="0" fontId="0" fillId="8" borderId="10" xfId="0" applyFill="1" applyBorder="1" applyProtection="1"/>
    <xf numFmtId="0" fontId="2" fillId="8" borderId="8" xfId="0" applyFont="1" applyFill="1" applyBorder="1" applyAlignment="1" applyProtection="1">
      <alignment horizontal="right"/>
    </xf>
    <xf numFmtId="0" fontId="2" fillId="5" borderId="2" xfId="0" applyFont="1" applyFill="1" applyBorder="1" applyAlignment="1" applyProtection="1">
      <alignment horizontal="right"/>
    </xf>
    <xf numFmtId="0" fontId="2" fillId="5" borderId="3" xfId="0" applyFont="1" applyFill="1" applyBorder="1" applyAlignment="1" applyProtection="1">
      <alignment horizontal="right"/>
    </xf>
    <xf numFmtId="0" fontId="2" fillId="5" borderId="4" xfId="0" applyFont="1" applyFill="1" applyBorder="1" applyAlignment="1" applyProtection="1">
      <alignment horizontal="right"/>
    </xf>
    <xf numFmtId="0" fontId="2" fillId="5" borderId="12" xfId="0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5" borderId="3" xfId="0" applyNumberFormat="1" applyFont="1" applyFill="1" applyBorder="1" applyAlignment="1" applyProtection="1">
      <alignment horizontal="center"/>
    </xf>
    <xf numFmtId="0" fontId="2" fillId="5" borderId="2" xfId="0" applyNumberFormat="1" applyFont="1" applyFill="1" applyBorder="1" applyAlignment="1" applyProtection="1">
      <alignment horizontal="center"/>
    </xf>
    <xf numFmtId="4" fontId="2" fillId="5" borderId="4" xfId="0" applyNumberFormat="1" applyFont="1" applyFill="1" applyBorder="1" applyAlignment="1" applyProtection="1">
      <alignment horizontal="center"/>
    </xf>
    <xf numFmtId="0" fontId="2" fillId="5" borderId="8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right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right"/>
    </xf>
    <xf numFmtId="0" fontId="2" fillId="5" borderId="17" xfId="0" applyFont="1" applyFill="1" applyBorder="1" applyAlignment="1" applyProtection="1">
      <alignment horizontal="right"/>
    </xf>
    <xf numFmtId="0" fontId="2" fillId="6" borderId="8" xfId="0" applyFont="1" applyFill="1" applyBorder="1" applyAlignment="1" applyProtection="1">
      <alignment horizontal="right"/>
    </xf>
    <xf numFmtId="0" fontId="2" fillId="5" borderId="5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right"/>
    </xf>
    <xf numFmtId="0" fontId="2" fillId="5" borderId="6" xfId="0" applyFont="1" applyFill="1" applyBorder="1" applyAlignment="1" applyProtection="1">
      <alignment horizontal="justify"/>
      <protection locked="0"/>
    </xf>
    <xf numFmtId="0" fontId="2" fillId="5" borderId="6" xfId="0" applyFont="1" applyFill="1" applyBorder="1" applyAlignment="1" applyProtection="1">
      <alignment horizontal="right"/>
    </xf>
    <xf numFmtId="165" fontId="2" fillId="5" borderId="6" xfId="0" applyNumberFormat="1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justify"/>
      <protection locked="0"/>
    </xf>
    <xf numFmtId="0" fontId="2" fillId="0" borderId="0" xfId="0" applyFont="1" applyProtection="1"/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2" fillId="10" borderId="12" xfId="0" applyFont="1" applyFill="1" applyBorder="1" applyAlignment="1" applyProtection="1">
      <alignment horizontal="right"/>
    </xf>
    <xf numFmtId="0" fontId="0" fillId="7" borderId="9" xfId="0" applyFill="1" applyBorder="1" applyAlignment="1" applyProtection="1"/>
    <xf numFmtId="0" fontId="0" fillId="0" borderId="9" xfId="0" applyBorder="1" applyProtection="1"/>
    <xf numFmtId="4" fontId="2" fillId="2" borderId="24" xfId="0" applyNumberFormat="1" applyFont="1" applyFill="1" applyBorder="1" applyAlignment="1" applyProtection="1">
      <alignment horizontal="justify" vertical="top" wrapText="1"/>
      <protection locked="0"/>
    </xf>
    <xf numFmtId="4" fontId="2" fillId="2" borderId="17" xfId="0" applyNumberFormat="1" applyFont="1" applyFill="1" applyBorder="1" applyAlignment="1" applyProtection="1">
      <alignment horizontal="justify" vertical="top" wrapText="1"/>
      <protection locked="0"/>
    </xf>
    <xf numFmtId="4" fontId="2" fillId="2" borderId="11" xfId="0" applyNumberFormat="1" applyFont="1" applyFill="1" applyBorder="1" applyAlignment="1" applyProtection="1">
      <alignment horizontal="justify" vertical="top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justify"/>
      <protection locked="0"/>
    </xf>
    <xf numFmtId="0" fontId="2" fillId="2" borderId="22" xfId="0" applyFont="1" applyFill="1" applyBorder="1" applyAlignment="1" applyProtection="1">
      <alignment horizontal="justify"/>
      <protection locked="0"/>
    </xf>
    <xf numFmtId="0" fontId="2" fillId="2" borderId="23" xfId="0" applyFont="1" applyFill="1" applyBorder="1" applyAlignment="1" applyProtection="1">
      <alignment horizontal="justify"/>
      <protection locked="0"/>
    </xf>
    <xf numFmtId="0" fontId="2" fillId="3" borderId="21" xfId="0" applyFont="1" applyFill="1" applyBorder="1" applyAlignment="1" applyProtection="1">
      <alignment horizontal="center"/>
    </xf>
    <xf numFmtId="0" fontId="2" fillId="3" borderId="22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right"/>
    </xf>
    <xf numFmtId="0" fontId="2" fillId="3" borderId="22" xfId="0" applyFont="1" applyFill="1" applyBorder="1" applyAlignment="1" applyProtection="1">
      <alignment horizontal="right"/>
    </xf>
    <xf numFmtId="0" fontId="2" fillId="3" borderId="23" xfId="0" applyFont="1" applyFill="1" applyBorder="1" applyAlignment="1" applyProtection="1">
      <alignment horizontal="right"/>
    </xf>
    <xf numFmtId="165" fontId="2" fillId="2" borderId="21" xfId="0" applyNumberFormat="1" applyFont="1" applyFill="1" applyBorder="1" applyAlignment="1" applyProtection="1">
      <alignment horizontal="center"/>
      <protection locked="0"/>
    </xf>
    <xf numFmtId="165" fontId="2" fillId="2" borderId="23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justify"/>
      <protection locked="0"/>
    </xf>
    <xf numFmtId="0" fontId="2" fillId="2" borderId="19" xfId="0" applyFont="1" applyFill="1" applyBorder="1" applyAlignment="1" applyProtection="1">
      <alignment horizontal="justify"/>
      <protection locked="0"/>
    </xf>
    <xf numFmtId="0" fontId="2" fillId="2" borderId="20" xfId="0" applyFont="1" applyFill="1" applyBorder="1" applyAlignment="1" applyProtection="1">
      <alignment horizontal="justify"/>
      <protection locked="0"/>
    </xf>
    <xf numFmtId="0" fontId="2" fillId="0" borderId="21" xfId="0" applyFont="1" applyBorder="1" applyAlignment="1" applyProtection="1">
      <alignment horizontal="right"/>
    </xf>
    <xf numFmtId="0" fontId="2" fillId="0" borderId="22" xfId="0" applyFont="1" applyBorder="1" applyAlignment="1" applyProtection="1">
      <alignment horizontal="right"/>
    </xf>
    <xf numFmtId="0" fontId="2" fillId="0" borderId="23" xfId="0" applyFont="1" applyBorder="1" applyAlignment="1" applyProtection="1">
      <alignment horizontal="right"/>
    </xf>
    <xf numFmtId="0" fontId="2" fillId="0" borderId="21" xfId="0" applyFont="1" applyFill="1" applyBorder="1" applyAlignment="1" applyProtection="1">
      <alignment horizontal="justify"/>
    </xf>
    <xf numFmtId="0" fontId="2" fillId="0" borderId="22" xfId="0" applyFont="1" applyFill="1" applyBorder="1" applyAlignment="1" applyProtection="1">
      <alignment horizontal="justify"/>
    </xf>
    <xf numFmtId="0" fontId="2" fillId="0" borderId="23" xfId="0" applyFont="1" applyFill="1" applyBorder="1" applyAlignment="1" applyProtection="1">
      <alignment horizontal="justify"/>
    </xf>
    <xf numFmtId="0" fontId="2" fillId="8" borderId="21" xfId="0" applyFont="1" applyFill="1" applyBorder="1" applyAlignment="1" applyProtection="1">
      <alignment horizontal="right"/>
    </xf>
    <xf numFmtId="0" fontId="2" fillId="8" borderId="22" xfId="0" applyFont="1" applyFill="1" applyBorder="1" applyAlignment="1" applyProtection="1">
      <alignment horizontal="right"/>
    </xf>
    <xf numFmtId="0" fontId="2" fillId="8" borderId="23" xfId="0" applyFont="1" applyFill="1" applyBorder="1" applyAlignment="1" applyProtection="1">
      <alignment horizontal="right"/>
    </xf>
    <xf numFmtId="165" fontId="2" fillId="0" borderId="21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justify"/>
      <protection locked="0"/>
    </xf>
    <xf numFmtId="0" fontId="0" fillId="2" borderId="22" xfId="0" applyFill="1" applyBorder="1" applyAlignment="1" applyProtection="1">
      <alignment horizontal="justify"/>
      <protection locked="0"/>
    </xf>
    <xf numFmtId="0" fontId="0" fillId="2" borderId="23" xfId="0" applyFill="1" applyBorder="1" applyAlignment="1" applyProtection="1">
      <alignment horizontal="justify"/>
      <protection locked="0"/>
    </xf>
    <xf numFmtId="0" fontId="2" fillId="6" borderId="21" xfId="0" applyFont="1" applyFill="1" applyBorder="1" applyAlignment="1" applyProtection="1">
      <alignment horizontal="center"/>
    </xf>
    <xf numFmtId="0" fontId="2" fillId="6" borderId="22" xfId="0" applyFont="1" applyFill="1" applyBorder="1" applyAlignment="1" applyProtection="1">
      <alignment horizontal="center"/>
    </xf>
    <xf numFmtId="0" fontId="2" fillId="6" borderId="23" xfId="0" applyFont="1" applyFill="1" applyBorder="1" applyAlignment="1" applyProtection="1">
      <alignment horizontal="center"/>
    </xf>
    <xf numFmtId="0" fontId="2" fillId="9" borderId="21" xfId="0" applyFont="1" applyFill="1" applyBorder="1" applyAlignment="1" applyProtection="1">
      <alignment horizontal="center"/>
    </xf>
    <xf numFmtId="0" fontId="2" fillId="9" borderId="22" xfId="0" applyFont="1" applyFill="1" applyBorder="1" applyAlignment="1" applyProtection="1">
      <alignment horizontal="center"/>
    </xf>
    <xf numFmtId="0" fontId="2" fillId="9" borderId="23" xfId="0" applyFont="1" applyFill="1" applyBorder="1" applyAlignment="1" applyProtection="1">
      <alignment horizontal="center"/>
    </xf>
    <xf numFmtId="165" fontId="2" fillId="5" borderId="21" xfId="0" applyNumberFormat="1" applyFont="1" applyFill="1" applyBorder="1" applyAlignment="1" applyProtection="1">
      <alignment horizontal="center"/>
    </xf>
    <xf numFmtId="165" fontId="2" fillId="5" borderId="23" xfId="0" applyNumberFormat="1" applyFont="1" applyFill="1" applyBorder="1" applyAlignment="1" applyProtection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86</xdr:row>
      <xdr:rowOff>85725</xdr:rowOff>
    </xdr:from>
    <xdr:to>
      <xdr:col>0</xdr:col>
      <xdr:colOff>3343275</xdr:colOff>
      <xdr:row>91</xdr:row>
      <xdr:rowOff>200025</xdr:rowOff>
    </xdr:to>
    <xdr:sp macro="" textlink="">
      <xdr:nvSpPr>
        <xdr:cNvPr id="19458" name="Text Box 2">
          <a:extLst>
            <a:ext uri="{FF2B5EF4-FFF2-40B4-BE49-F238E27FC236}">
              <a16:creationId xmlns:a16="http://schemas.microsoft.com/office/drawing/2014/main" id="{86B2E112-8AB9-4044-9AD6-C64966E4E6B7}"/>
            </a:ext>
          </a:extLst>
        </xdr:cNvPr>
        <xdr:cNvSpPr txBox="1">
          <a:spLocks noChangeArrowheads="1"/>
        </xdr:cNvSpPr>
      </xdr:nvSpPr>
      <xdr:spPr bwMode="auto">
        <a:xfrm>
          <a:off x="114300" y="12163425"/>
          <a:ext cx="3228975" cy="1828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pt-B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DETALHES</a:t>
          </a:r>
        </a:p>
        <a:p>
          <a:pPr algn="just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Cada questionário deve conter informações de empregados de uma única empresa.</a:t>
          </a:r>
        </a:p>
        <a:p>
          <a:pPr algn="just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Necessário abordar o maior número de empregados possível, tendo como meta 10% dos empregados liberados em cada local onde estiver ocorrendo a entrevista.</a:t>
          </a:r>
        </a:p>
        <a:p>
          <a:pPr algn="just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- O questionário devidamente preenchido deverá ser encaminhado diretamente para:</a:t>
          </a:r>
        </a:p>
        <a:p>
          <a:pPr algn="just" rtl="0">
            <a:defRPr sz="1000"/>
          </a:pPr>
          <a:r>
            <a:rPr lang="pt-BR" sz="1000" b="1" i="0" u="sng" strike="noStrike" baseline="0">
              <a:solidFill>
                <a:srgbClr val="3366FF"/>
              </a:solidFill>
              <a:latin typeface="Arial"/>
              <a:cs typeface="Arial"/>
            </a:rPr>
            <a:t>karla.casagrande@celse.com.br</a:t>
          </a:r>
        </a:p>
        <a:p>
          <a:pPr algn="just" rtl="0">
            <a:defRPr sz="1000"/>
          </a:pPr>
          <a:r>
            <a:rPr lang="pt-BR" sz="1000" b="1" i="0" u="sng" strike="noStrike" baseline="0">
              <a:solidFill>
                <a:srgbClr val="3366FF"/>
              </a:solidFill>
              <a:latin typeface="Arial"/>
              <a:cs typeface="Arial"/>
            </a:rPr>
            <a:t>luiz.kahn@celse.com.br</a:t>
          </a:r>
        </a:p>
        <a:p>
          <a:pPr algn="just" rtl="0">
            <a:defRPr sz="1000"/>
          </a:pPr>
          <a:r>
            <a:rPr lang="pt-BR" sz="1000" b="1" i="0" u="sng" strike="noStrike" baseline="0">
              <a:solidFill>
                <a:srgbClr val="3366FF"/>
              </a:solidFill>
              <a:latin typeface="Arial"/>
              <a:cs typeface="Arial"/>
            </a:rPr>
            <a:t>daniel.mascarenhas@celse.com.br</a:t>
          </a: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pt-BR"/>
        </a:p>
      </xdr:txBody>
    </xdr:sp>
    <xdr:clientData/>
  </xdr:twoCellAnchor>
  <xdr:twoCellAnchor editAs="oneCell">
    <xdr:from>
      <xdr:col>0</xdr:col>
      <xdr:colOff>63501</xdr:colOff>
      <xdr:row>0</xdr:row>
      <xdr:rowOff>38100</xdr:rowOff>
    </xdr:from>
    <xdr:to>
      <xdr:col>0</xdr:col>
      <xdr:colOff>1892301</xdr:colOff>
      <xdr:row>1</xdr:row>
      <xdr:rowOff>482600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2115198-6943-44D3-8C7B-0582298438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" y="38100"/>
          <a:ext cx="1828800" cy="622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81</xdr:row>
      <xdr:rowOff>95250</xdr:rowOff>
    </xdr:from>
    <xdr:to>
      <xdr:col>6</xdr:col>
      <xdr:colOff>561975</xdr:colOff>
      <xdr:row>81</xdr:row>
      <xdr:rowOff>95250</xdr:rowOff>
    </xdr:to>
    <xdr:sp macro="" textlink="">
      <xdr:nvSpPr>
        <xdr:cNvPr id="22345" name="Line 19">
          <a:extLst>
            <a:ext uri="{FF2B5EF4-FFF2-40B4-BE49-F238E27FC236}">
              <a16:creationId xmlns:a16="http://schemas.microsoft.com/office/drawing/2014/main" id="{06715FB9-533F-4833-8C0C-2E558A181DE4}"/>
            </a:ext>
          </a:extLst>
        </xdr:cNvPr>
        <xdr:cNvSpPr>
          <a:spLocks noChangeShapeType="1"/>
        </xdr:cNvSpPr>
      </xdr:nvSpPr>
      <xdr:spPr bwMode="auto">
        <a:xfrm>
          <a:off x="6962775" y="133064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95250</xdr:colOff>
      <xdr:row>81</xdr:row>
      <xdr:rowOff>95250</xdr:rowOff>
    </xdr:from>
    <xdr:to>
      <xdr:col>13</xdr:col>
      <xdr:colOff>561975</xdr:colOff>
      <xdr:row>81</xdr:row>
      <xdr:rowOff>95250</xdr:rowOff>
    </xdr:to>
    <xdr:sp macro="" textlink="">
      <xdr:nvSpPr>
        <xdr:cNvPr id="22346" name="Line 20">
          <a:extLst>
            <a:ext uri="{FF2B5EF4-FFF2-40B4-BE49-F238E27FC236}">
              <a16:creationId xmlns:a16="http://schemas.microsoft.com/office/drawing/2014/main" id="{6BD4232D-0A07-4BA6-AC0A-6E609C3777A3}"/>
            </a:ext>
          </a:extLst>
        </xdr:cNvPr>
        <xdr:cNvSpPr>
          <a:spLocks noChangeShapeType="1"/>
        </xdr:cNvSpPr>
      </xdr:nvSpPr>
      <xdr:spPr bwMode="auto">
        <a:xfrm>
          <a:off x="11496675" y="133064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95250</xdr:colOff>
      <xdr:row>82</xdr:row>
      <xdr:rowOff>95250</xdr:rowOff>
    </xdr:from>
    <xdr:to>
      <xdr:col>6</xdr:col>
      <xdr:colOff>561975</xdr:colOff>
      <xdr:row>82</xdr:row>
      <xdr:rowOff>95250</xdr:rowOff>
    </xdr:to>
    <xdr:sp macro="" textlink="">
      <xdr:nvSpPr>
        <xdr:cNvPr id="22347" name="Line 21">
          <a:extLst>
            <a:ext uri="{FF2B5EF4-FFF2-40B4-BE49-F238E27FC236}">
              <a16:creationId xmlns:a16="http://schemas.microsoft.com/office/drawing/2014/main" id="{059F992B-B4B4-4415-AAFD-DFA94077A154}"/>
            </a:ext>
          </a:extLst>
        </xdr:cNvPr>
        <xdr:cNvSpPr>
          <a:spLocks noChangeShapeType="1"/>
        </xdr:cNvSpPr>
      </xdr:nvSpPr>
      <xdr:spPr bwMode="auto">
        <a:xfrm>
          <a:off x="6962775" y="13506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95250</xdr:colOff>
      <xdr:row>82</xdr:row>
      <xdr:rowOff>95250</xdr:rowOff>
    </xdr:from>
    <xdr:to>
      <xdr:col>13</xdr:col>
      <xdr:colOff>561975</xdr:colOff>
      <xdr:row>82</xdr:row>
      <xdr:rowOff>95250</xdr:rowOff>
    </xdr:to>
    <xdr:sp macro="" textlink="">
      <xdr:nvSpPr>
        <xdr:cNvPr id="22348" name="Line 22">
          <a:extLst>
            <a:ext uri="{FF2B5EF4-FFF2-40B4-BE49-F238E27FC236}">
              <a16:creationId xmlns:a16="http://schemas.microsoft.com/office/drawing/2014/main" id="{AEE6971F-B937-4D84-8DC8-63530FFB9A4B}"/>
            </a:ext>
          </a:extLst>
        </xdr:cNvPr>
        <xdr:cNvSpPr>
          <a:spLocks noChangeShapeType="1"/>
        </xdr:cNvSpPr>
      </xdr:nvSpPr>
      <xdr:spPr bwMode="auto">
        <a:xfrm>
          <a:off x="11496675" y="1350645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95250</xdr:colOff>
      <xdr:row>83</xdr:row>
      <xdr:rowOff>95250</xdr:rowOff>
    </xdr:from>
    <xdr:to>
      <xdr:col>6</xdr:col>
      <xdr:colOff>561975</xdr:colOff>
      <xdr:row>83</xdr:row>
      <xdr:rowOff>95250</xdr:rowOff>
    </xdr:to>
    <xdr:sp macro="" textlink="">
      <xdr:nvSpPr>
        <xdr:cNvPr id="22349" name="Line 23">
          <a:extLst>
            <a:ext uri="{FF2B5EF4-FFF2-40B4-BE49-F238E27FC236}">
              <a16:creationId xmlns:a16="http://schemas.microsoft.com/office/drawing/2014/main" id="{153C7E95-CC12-4CBC-A21F-C5D4D6790465}"/>
            </a:ext>
          </a:extLst>
        </xdr:cNvPr>
        <xdr:cNvSpPr>
          <a:spLocks noChangeShapeType="1"/>
        </xdr:cNvSpPr>
      </xdr:nvSpPr>
      <xdr:spPr bwMode="auto">
        <a:xfrm>
          <a:off x="6962775" y="1370647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95250</xdr:colOff>
      <xdr:row>84</xdr:row>
      <xdr:rowOff>95250</xdr:rowOff>
    </xdr:from>
    <xdr:to>
      <xdr:col>6</xdr:col>
      <xdr:colOff>561975</xdr:colOff>
      <xdr:row>84</xdr:row>
      <xdr:rowOff>95250</xdr:rowOff>
    </xdr:to>
    <xdr:sp macro="" textlink="">
      <xdr:nvSpPr>
        <xdr:cNvPr id="22350" name="Line 24">
          <a:extLst>
            <a:ext uri="{FF2B5EF4-FFF2-40B4-BE49-F238E27FC236}">
              <a16:creationId xmlns:a16="http://schemas.microsoft.com/office/drawing/2014/main" id="{ED63FB04-45D6-4DF3-B4AD-FBDB417BD81C}"/>
            </a:ext>
          </a:extLst>
        </xdr:cNvPr>
        <xdr:cNvSpPr>
          <a:spLocks noChangeShapeType="1"/>
        </xdr:cNvSpPr>
      </xdr:nvSpPr>
      <xdr:spPr bwMode="auto">
        <a:xfrm>
          <a:off x="6962775" y="139065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95250</xdr:colOff>
      <xdr:row>85</xdr:row>
      <xdr:rowOff>95250</xdr:rowOff>
    </xdr:from>
    <xdr:to>
      <xdr:col>6</xdr:col>
      <xdr:colOff>561975</xdr:colOff>
      <xdr:row>85</xdr:row>
      <xdr:rowOff>95250</xdr:rowOff>
    </xdr:to>
    <xdr:sp macro="" textlink="">
      <xdr:nvSpPr>
        <xdr:cNvPr id="22351" name="Line 25">
          <a:extLst>
            <a:ext uri="{FF2B5EF4-FFF2-40B4-BE49-F238E27FC236}">
              <a16:creationId xmlns:a16="http://schemas.microsoft.com/office/drawing/2014/main" id="{812BBCEF-E918-420F-9E6D-D02D815A1630}"/>
            </a:ext>
          </a:extLst>
        </xdr:cNvPr>
        <xdr:cNvSpPr>
          <a:spLocks noChangeShapeType="1"/>
        </xdr:cNvSpPr>
      </xdr:nvSpPr>
      <xdr:spPr bwMode="auto">
        <a:xfrm>
          <a:off x="6962775" y="14106525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36</xdr:row>
      <xdr:rowOff>95250</xdr:rowOff>
    </xdr:from>
    <xdr:to>
      <xdr:col>3</xdr:col>
      <xdr:colOff>561975</xdr:colOff>
      <xdr:row>36</xdr:row>
      <xdr:rowOff>95250</xdr:rowOff>
    </xdr:to>
    <xdr:sp macro="" textlink="">
      <xdr:nvSpPr>
        <xdr:cNvPr id="22352" name="Line 30">
          <a:extLst>
            <a:ext uri="{FF2B5EF4-FFF2-40B4-BE49-F238E27FC236}">
              <a16:creationId xmlns:a16="http://schemas.microsoft.com/office/drawing/2014/main" id="{7336EF07-DDFB-40A9-8340-A44538EB7C6B}"/>
            </a:ext>
          </a:extLst>
        </xdr:cNvPr>
        <xdr:cNvSpPr>
          <a:spLocks noChangeShapeType="1"/>
        </xdr:cNvSpPr>
      </xdr:nvSpPr>
      <xdr:spPr bwMode="auto">
        <a:xfrm>
          <a:off x="5019675" y="5372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95250</xdr:colOff>
      <xdr:row>36</xdr:row>
      <xdr:rowOff>95250</xdr:rowOff>
    </xdr:from>
    <xdr:to>
      <xdr:col>9</xdr:col>
      <xdr:colOff>561975</xdr:colOff>
      <xdr:row>36</xdr:row>
      <xdr:rowOff>95250</xdr:rowOff>
    </xdr:to>
    <xdr:sp macro="" textlink="">
      <xdr:nvSpPr>
        <xdr:cNvPr id="22353" name="Line 31">
          <a:extLst>
            <a:ext uri="{FF2B5EF4-FFF2-40B4-BE49-F238E27FC236}">
              <a16:creationId xmlns:a16="http://schemas.microsoft.com/office/drawing/2014/main" id="{2B357791-5297-4D94-AF9E-A004524534F2}"/>
            </a:ext>
          </a:extLst>
        </xdr:cNvPr>
        <xdr:cNvSpPr>
          <a:spLocks noChangeShapeType="1"/>
        </xdr:cNvSpPr>
      </xdr:nvSpPr>
      <xdr:spPr bwMode="auto">
        <a:xfrm>
          <a:off x="8905875" y="5372100"/>
          <a:ext cx="466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19050</xdr:rowOff>
    </xdr:from>
    <xdr:to>
      <xdr:col>0</xdr:col>
      <xdr:colOff>1885950</xdr:colOff>
      <xdr:row>1</xdr:row>
      <xdr:rowOff>469900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C43409D-38EF-4F16-886A-96F4756412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8288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Y112"/>
  <sheetViews>
    <sheetView showGridLines="0" tabSelected="1" zoomScale="75" zoomScaleNormal="75" workbookViewId="0">
      <selection activeCell="A11" sqref="A11"/>
    </sheetView>
  </sheetViews>
  <sheetFormatPr defaultRowHeight="15.75" customHeight="1" x14ac:dyDescent="0.2"/>
  <cols>
    <col min="1" max="1" width="68.5703125" style="8" customWidth="1"/>
    <col min="2" max="22" width="9.140625" style="8"/>
    <col min="23" max="25" width="9.140625" style="8" hidden="1" customWidth="1"/>
    <col min="26" max="16384" width="9.140625" style="8"/>
  </cols>
  <sheetData>
    <row r="1" spans="1:25" ht="13.5" thickBot="1" x14ac:dyDescent="0.25">
      <c r="A1" s="4"/>
      <c r="B1" s="5"/>
      <c r="C1" s="5"/>
      <c r="D1" s="6"/>
      <c r="E1" s="6"/>
      <c r="F1" s="6"/>
      <c r="G1" s="6"/>
      <c r="H1" s="5" t="s">
        <v>0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 t="s">
        <v>158</v>
      </c>
      <c r="W1" s="9" t="s">
        <v>31</v>
      </c>
      <c r="Y1" s="73" t="s">
        <v>117</v>
      </c>
    </row>
    <row r="2" spans="1:25" ht="40.5" customHeight="1" thickBot="1" x14ac:dyDescent="0.25">
      <c r="A2" s="10"/>
      <c r="B2" s="11"/>
      <c r="C2" s="12" t="s">
        <v>98</v>
      </c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  <c r="Y2" s="73" t="s">
        <v>120</v>
      </c>
    </row>
    <row r="3" spans="1:25" ht="8.25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W3" s="17" t="s">
        <v>3</v>
      </c>
      <c r="Y3" s="73" t="s">
        <v>119</v>
      </c>
    </row>
    <row r="4" spans="1:25" ht="20.25" customHeight="1" thickBot="1" x14ac:dyDescent="0.25">
      <c r="A4" s="18" t="s">
        <v>30</v>
      </c>
      <c r="B4" s="84"/>
      <c r="C4" s="85"/>
      <c r="D4" s="85"/>
      <c r="E4" s="85"/>
      <c r="F4" s="85"/>
      <c r="G4" s="85"/>
      <c r="H4" s="85"/>
      <c r="I4" s="85"/>
      <c r="J4" s="85"/>
      <c r="K4" s="86"/>
      <c r="L4" s="90" t="s">
        <v>127</v>
      </c>
      <c r="M4" s="91"/>
      <c r="N4" s="91"/>
      <c r="O4" s="91"/>
      <c r="P4" s="92"/>
      <c r="Q4" s="84"/>
      <c r="R4" s="85"/>
      <c r="S4" s="85"/>
      <c r="T4" s="85"/>
      <c r="U4" s="86"/>
      <c r="W4" s="19" t="s">
        <v>2</v>
      </c>
      <c r="Y4" s="73" t="s">
        <v>118</v>
      </c>
    </row>
    <row r="5" spans="1:25" ht="20.25" customHeight="1" thickBot="1" x14ac:dyDescent="0.25">
      <c r="A5" s="18" t="s">
        <v>29</v>
      </c>
      <c r="B5" s="84"/>
      <c r="C5" s="85"/>
      <c r="D5" s="85"/>
      <c r="E5" s="85"/>
      <c r="F5" s="86"/>
      <c r="G5" s="90" t="s">
        <v>34</v>
      </c>
      <c r="H5" s="91"/>
      <c r="I5" s="92"/>
      <c r="J5" s="93"/>
      <c r="K5" s="94"/>
      <c r="L5" s="90"/>
      <c r="M5" s="91"/>
      <c r="N5" s="91"/>
      <c r="O5" s="91"/>
      <c r="P5" s="92"/>
      <c r="Q5" s="84"/>
      <c r="R5" s="85"/>
      <c r="S5" s="85"/>
      <c r="T5" s="85"/>
      <c r="U5" s="86"/>
      <c r="Y5" s="73" t="s">
        <v>122</v>
      </c>
    </row>
    <row r="6" spans="1:25" ht="5.25" customHeight="1" thickBot="1" x14ac:dyDescent="0.25">
      <c r="A6" s="68"/>
      <c r="B6" s="69"/>
      <c r="C6" s="69"/>
      <c r="D6" s="69"/>
      <c r="E6" s="69"/>
      <c r="F6" s="69"/>
      <c r="G6" s="70"/>
      <c r="H6" s="70"/>
      <c r="I6" s="70"/>
      <c r="J6" s="71"/>
      <c r="K6" s="71"/>
      <c r="L6" s="70"/>
      <c r="M6" s="70"/>
      <c r="N6" s="70"/>
      <c r="O6" s="70"/>
      <c r="P6" s="70"/>
      <c r="Q6" s="69"/>
      <c r="R6" s="69"/>
      <c r="S6" s="69"/>
      <c r="T6" s="69"/>
      <c r="U6" s="72"/>
      <c r="Y6" s="73" t="s">
        <v>123</v>
      </c>
    </row>
    <row r="7" spans="1:25" ht="15.75" customHeight="1" thickBot="1" x14ac:dyDescent="0.25">
      <c r="A7" s="9" t="s">
        <v>13</v>
      </c>
      <c r="B7" s="9" t="s">
        <v>35</v>
      </c>
      <c r="C7" s="9" t="s">
        <v>36</v>
      </c>
      <c r="D7" s="9" t="s">
        <v>37</v>
      </c>
      <c r="E7" s="9" t="s">
        <v>38</v>
      </c>
      <c r="F7" s="9" t="s">
        <v>39</v>
      </c>
      <c r="G7" s="9" t="s">
        <v>40</v>
      </c>
      <c r="H7" s="9" t="s">
        <v>41</v>
      </c>
      <c r="I7" s="9" t="s">
        <v>42</v>
      </c>
      <c r="J7" s="9" t="s">
        <v>43</v>
      </c>
      <c r="K7" s="9" t="s">
        <v>44</v>
      </c>
      <c r="L7" s="9" t="s">
        <v>45</v>
      </c>
      <c r="M7" s="9" t="s">
        <v>46</v>
      </c>
      <c r="N7" s="9" t="s">
        <v>47</v>
      </c>
      <c r="O7" s="9" t="s">
        <v>48</v>
      </c>
      <c r="P7" s="9" t="s">
        <v>49</v>
      </c>
      <c r="Q7" s="9" t="s">
        <v>50</v>
      </c>
      <c r="R7" s="9" t="s">
        <v>51</v>
      </c>
      <c r="S7" s="9" t="s">
        <v>52</v>
      </c>
      <c r="T7" s="9" t="s">
        <v>53</v>
      </c>
      <c r="U7" s="9" t="s">
        <v>54</v>
      </c>
      <c r="Y7" s="73" t="s">
        <v>124</v>
      </c>
    </row>
    <row r="8" spans="1:25" ht="15.75" customHeight="1" thickBot="1" x14ac:dyDescent="0.25">
      <c r="A8" s="23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Y8" s="73" t="s">
        <v>125</v>
      </c>
    </row>
    <row r="9" spans="1:25" ht="15.75" customHeight="1" thickBot="1" x14ac:dyDescent="0.25">
      <c r="A9" s="24" t="s">
        <v>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Y9" s="73" t="s">
        <v>126</v>
      </c>
    </row>
    <row r="10" spans="1:25" ht="15.75" customHeight="1" thickBot="1" x14ac:dyDescent="0.25">
      <c r="A10" s="24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Y10" s="73" t="s">
        <v>128</v>
      </c>
    </row>
    <row r="11" spans="1:25" ht="15.75" customHeight="1" thickBot="1" x14ac:dyDescent="0.25">
      <c r="A11" s="25" t="s">
        <v>28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5" ht="3" customHeight="1" thickBo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8"/>
    </row>
    <row r="13" spans="1:25" ht="15.75" customHeight="1" thickBot="1" x14ac:dyDescent="0.25">
      <c r="A13" s="9" t="s">
        <v>14</v>
      </c>
      <c r="B13" s="9" t="s">
        <v>35</v>
      </c>
      <c r="C13" s="9" t="s">
        <v>36</v>
      </c>
      <c r="D13" s="9" t="s">
        <v>37</v>
      </c>
      <c r="E13" s="9" t="s">
        <v>38</v>
      </c>
      <c r="F13" s="9" t="s">
        <v>39</v>
      </c>
      <c r="G13" s="9" t="s">
        <v>40</v>
      </c>
      <c r="H13" s="9" t="s">
        <v>41</v>
      </c>
      <c r="I13" s="9" t="s">
        <v>42</v>
      </c>
      <c r="J13" s="9" t="s">
        <v>43</v>
      </c>
      <c r="K13" s="9" t="s">
        <v>44</v>
      </c>
      <c r="L13" s="9" t="s">
        <v>45</v>
      </c>
      <c r="M13" s="9" t="s">
        <v>46</v>
      </c>
      <c r="N13" s="9" t="s">
        <v>47</v>
      </c>
      <c r="O13" s="9" t="s">
        <v>48</v>
      </c>
      <c r="P13" s="9" t="s">
        <v>49</v>
      </c>
      <c r="Q13" s="9" t="s">
        <v>50</v>
      </c>
      <c r="R13" s="9" t="s">
        <v>51</v>
      </c>
      <c r="S13" s="9" t="s">
        <v>52</v>
      </c>
      <c r="T13" s="9" t="s">
        <v>53</v>
      </c>
      <c r="U13" s="9" t="s">
        <v>54</v>
      </c>
    </row>
    <row r="14" spans="1:25" ht="15.75" customHeight="1" x14ac:dyDescent="0.2">
      <c r="A14" s="23" t="s">
        <v>4</v>
      </c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5" ht="15.75" customHeight="1" x14ac:dyDescent="0.2">
      <c r="A15" s="24" t="s">
        <v>5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5" ht="15.75" customHeight="1" x14ac:dyDescent="0.2">
      <c r="A16" s="24" t="s">
        <v>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customHeight="1" thickBot="1" x14ac:dyDescent="0.25">
      <c r="A17" s="25" t="s">
        <v>7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8.25" hidden="1" customHeight="1" thickBot="1" x14ac:dyDescent="0.25">
      <c r="A18" s="26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</row>
    <row r="19" spans="1:21" ht="15.75" hidden="1" customHeight="1" thickBot="1" x14ac:dyDescent="0.25">
      <c r="A19" s="9" t="s">
        <v>15</v>
      </c>
      <c r="B19" s="9" t="s">
        <v>35</v>
      </c>
      <c r="C19" s="9" t="s">
        <v>36</v>
      </c>
      <c r="D19" s="9" t="s">
        <v>37</v>
      </c>
      <c r="E19" s="9" t="s">
        <v>38</v>
      </c>
      <c r="F19" s="9" t="s">
        <v>39</v>
      </c>
      <c r="G19" s="9" t="s">
        <v>40</v>
      </c>
      <c r="H19" s="9" t="s">
        <v>41</v>
      </c>
      <c r="I19" s="9" t="s">
        <v>42</v>
      </c>
      <c r="J19" s="9" t="s">
        <v>43</v>
      </c>
      <c r="K19" s="9" t="s">
        <v>44</v>
      </c>
      <c r="L19" s="9" t="s">
        <v>45</v>
      </c>
      <c r="M19" s="9" t="s">
        <v>46</v>
      </c>
      <c r="N19" s="9" t="s">
        <v>47</v>
      </c>
      <c r="O19" s="9" t="s">
        <v>48</v>
      </c>
      <c r="P19" s="9" t="s">
        <v>49</v>
      </c>
      <c r="Q19" s="9" t="s">
        <v>50</v>
      </c>
      <c r="R19" s="9" t="s">
        <v>51</v>
      </c>
      <c r="S19" s="9" t="s">
        <v>52</v>
      </c>
      <c r="T19" s="9" t="s">
        <v>53</v>
      </c>
      <c r="U19" s="9" t="s">
        <v>54</v>
      </c>
    </row>
    <row r="20" spans="1:21" s="31" customFormat="1" ht="15.75" hidden="1" customHeight="1" x14ac:dyDescent="0.2">
      <c r="A20" s="23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s="31" customFormat="1" ht="15.75" hidden="1" customHeight="1" x14ac:dyDescent="0.2">
      <c r="A21" s="24" t="s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s="31" customFormat="1" ht="15.75" hidden="1" customHeight="1" thickBot="1" x14ac:dyDescent="0.25">
      <c r="A22" s="25" t="s">
        <v>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" customHeight="1" thickBot="1" x14ac:dyDescent="0.25">
      <c r="A23" s="26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</row>
    <row r="24" spans="1:21" ht="15.75" customHeight="1" thickBot="1" x14ac:dyDescent="0.25">
      <c r="A24" s="9" t="s">
        <v>18</v>
      </c>
      <c r="B24" s="9" t="s">
        <v>35</v>
      </c>
      <c r="C24" s="9" t="s">
        <v>36</v>
      </c>
      <c r="D24" s="9" t="s">
        <v>37</v>
      </c>
      <c r="E24" s="9" t="s">
        <v>38</v>
      </c>
      <c r="F24" s="9" t="s">
        <v>39</v>
      </c>
      <c r="G24" s="9" t="s">
        <v>40</v>
      </c>
      <c r="H24" s="9" t="s">
        <v>41</v>
      </c>
      <c r="I24" s="9" t="s">
        <v>42</v>
      </c>
      <c r="J24" s="9" t="s">
        <v>43</v>
      </c>
      <c r="K24" s="9" t="s">
        <v>44</v>
      </c>
      <c r="L24" s="9" t="s">
        <v>45</v>
      </c>
      <c r="M24" s="9" t="s">
        <v>46</v>
      </c>
      <c r="N24" s="9" t="s">
        <v>47</v>
      </c>
      <c r="O24" s="9" t="s">
        <v>48</v>
      </c>
      <c r="P24" s="9" t="s">
        <v>49</v>
      </c>
      <c r="Q24" s="9" t="s">
        <v>50</v>
      </c>
      <c r="R24" s="9" t="s">
        <v>51</v>
      </c>
      <c r="S24" s="9" t="s">
        <v>52</v>
      </c>
      <c r="T24" s="9" t="s">
        <v>53</v>
      </c>
      <c r="U24" s="9" t="s">
        <v>54</v>
      </c>
    </row>
    <row r="25" spans="1:21" ht="15.75" customHeight="1" x14ac:dyDescent="0.2">
      <c r="A25" s="23" t="s">
        <v>16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thickBot="1" x14ac:dyDescent="0.25">
      <c r="A26" s="25" t="s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" customHeight="1" thickBot="1" x14ac:dyDescent="0.25">
      <c r="A27" s="26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0"/>
    </row>
    <row r="28" spans="1:21" ht="15.75" customHeight="1" thickBot="1" x14ac:dyDescent="0.25">
      <c r="A28" s="9" t="s">
        <v>19</v>
      </c>
      <c r="B28" s="9" t="s">
        <v>35</v>
      </c>
      <c r="C28" s="9" t="s">
        <v>36</v>
      </c>
      <c r="D28" s="9" t="s">
        <v>37</v>
      </c>
      <c r="E28" s="9" t="s">
        <v>38</v>
      </c>
      <c r="F28" s="9" t="s">
        <v>39</v>
      </c>
      <c r="G28" s="9" t="s">
        <v>40</v>
      </c>
      <c r="H28" s="9" t="s">
        <v>41</v>
      </c>
      <c r="I28" s="9" t="s">
        <v>42</v>
      </c>
      <c r="J28" s="9" t="s">
        <v>43</v>
      </c>
      <c r="K28" s="9" t="s">
        <v>44</v>
      </c>
      <c r="L28" s="9" t="s">
        <v>45</v>
      </c>
      <c r="M28" s="9" t="s">
        <v>46</v>
      </c>
      <c r="N28" s="9" t="s">
        <v>47</v>
      </c>
      <c r="O28" s="9" t="s">
        <v>48</v>
      </c>
      <c r="P28" s="9" t="s">
        <v>49</v>
      </c>
      <c r="Q28" s="9" t="s">
        <v>50</v>
      </c>
      <c r="R28" s="9" t="s">
        <v>51</v>
      </c>
      <c r="S28" s="9" t="s">
        <v>52</v>
      </c>
      <c r="T28" s="9" t="s">
        <v>53</v>
      </c>
      <c r="U28" s="9" t="s">
        <v>54</v>
      </c>
    </row>
    <row r="29" spans="1:21" s="31" customFormat="1" ht="15.75" customHeight="1" x14ac:dyDescent="0.2">
      <c r="A29" s="23" t="s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s="31" customFormat="1" ht="15.75" customHeight="1" thickBot="1" x14ac:dyDescent="0.25">
      <c r="A30" s="25" t="s">
        <v>32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s="31" customFormat="1" ht="3" customHeight="1" thickBot="1" x14ac:dyDescent="0.25">
      <c r="A31" s="26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0"/>
    </row>
    <row r="32" spans="1:21" ht="15.75" customHeight="1" thickBot="1" x14ac:dyDescent="0.25">
      <c r="A32" s="9" t="s">
        <v>23</v>
      </c>
      <c r="B32" s="9" t="s">
        <v>35</v>
      </c>
      <c r="C32" s="9" t="s">
        <v>36</v>
      </c>
      <c r="D32" s="9" t="s">
        <v>37</v>
      </c>
      <c r="E32" s="9" t="s">
        <v>38</v>
      </c>
      <c r="F32" s="9" t="s">
        <v>39</v>
      </c>
      <c r="G32" s="9" t="s">
        <v>40</v>
      </c>
      <c r="H32" s="9" t="s">
        <v>41</v>
      </c>
      <c r="I32" s="9" t="s">
        <v>42</v>
      </c>
      <c r="J32" s="9" t="s">
        <v>43</v>
      </c>
      <c r="K32" s="9" t="s">
        <v>44</v>
      </c>
      <c r="L32" s="9" t="s">
        <v>45</v>
      </c>
      <c r="M32" s="9" t="s">
        <v>46</v>
      </c>
      <c r="N32" s="9" t="s">
        <v>47</v>
      </c>
      <c r="O32" s="9" t="s">
        <v>48</v>
      </c>
      <c r="P32" s="9" t="s">
        <v>49</v>
      </c>
      <c r="Q32" s="9" t="s">
        <v>50</v>
      </c>
      <c r="R32" s="9" t="s">
        <v>51</v>
      </c>
      <c r="S32" s="9" t="s">
        <v>52</v>
      </c>
      <c r="T32" s="9" t="s">
        <v>53</v>
      </c>
      <c r="U32" s="9" t="s">
        <v>54</v>
      </c>
    </row>
    <row r="33" spans="1:21" s="31" customFormat="1" ht="15.75" customHeight="1" x14ac:dyDescent="0.2">
      <c r="A33" s="23" t="s">
        <v>20</v>
      </c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31" customFormat="1" ht="15.75" customHeight="1" x14ac:dyDescent="0.2">
      <c r="A34" s="24" t="s">
        <v>21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31" customFormat="1" ht="15.75" customHeight="1" x14ac:dyDescent="0.2">
      <c r="A35" s="24" t="s">
        <v>121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s="31" customFormat="1" ht="15.75" customHeight="1" thickBot="1" x14ac:dyDescent="0.25">
      <c r="A36" s="25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3" customHeight="1" thickBot="1" x14ac:dyDescent="0.25">
      <c r="A37" s="26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</row>
    <row r="38" spans="1:21" ht="15.75" customHeight="1" thickBot="1" x14ac:dyDescent="0.25">
      <c r="A38" s="9" t="s">
        <v>110</v>
      </c>
      <c r="B38" s="9" t="s">
        <v>35</v>
      </c>
      <c r="C38" s="9" t="s">
        <v>36</v>
      </c>
      <c r="D38" s="9" t="s">
        <v>37</v>
      </c>
      <c r="E38" s="9" t="s">
        <v>38</v>
      </c>
      <c r="F38" s="9" t="s">
        <v>39</v>
      </c>
      <c r="G38" s="9" t="s">
        <v>40</v>
      </c>
      <c r="H38" s="9" t="s">
        <v>41</v>
      </c>
      <c r="I38" s="9" t="s">
        <v>42</v>
      </c>
      <c r="J38" s="9" t="s">
        <v>43</v>
      </c>
      <c r="K38" s="9" t="s">
        <v>44</v>
      </c>
      <c r="L38" s="9" t="s">
        <v>45</v>
      </c>
      <c r="M38" s="9" t="s">
        <v>46</v>
      </c>
      <c r="N38" s="9" t="s">
        <v>47</v>
      </c>
      <c r="O38" s="9" t="s">
        <v>48</v>
      </c>
      <c r="P38" s="9" t="s">
        <v>49</v>
      </c>
      <c r="Q38" s="9" t="s">
        <v>50</v>
      </c>
      <c r="R38" s="9" t="s">
        <v>51</v>
      </c>
      <c r="S38" s="9" t="s">
        <v>52</v>
      </c>
      <c r="T38" s="9" t="s">
        <v>53</v>
      </c>
      <c r="U38" s="9" t="s">
        <v>54</v>
      </c>
    </row>
    <row r="39" spans="1:21" s="31" customFormat="1" ht="15.75" customHeight="1" x14ac:dyDescent="0.2">
      <c r="A39" s="23" t="s">
        <v>156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s="31" customFormat="1" ht="15.75" customHeight="1" x14ac:dyDescent="0.2">
      <c r="A40" s="24" t="s">
        <v>154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s="31" customFormat="1" ht="15.75" customHeight="1" x14ac:dyDescent="0.2">
      <c r="A41" s="24" t="s">
        <v>155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s="31" customFormat="1" ht="15.75" customHeight="1" thickBot="1" x14ac:dyDescent="0.25">
      <c r="A42" s="25" t="s">
        <v>112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s="31" customFormat="1" ht="3" customHeight="1" thickBot="1" x14ac:dyDescent="0.25">
      <c r="A43" s="2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</row>
    <row r="44" spans="1:21" ht="15.75" customHeight="1" thickBot="1" x14ac:dyDescent="0.25">
      <c r="A44" s="9" t="s">
        <v>25</v>
      </c>
      <c r="B44" s="9" t="s">
        <v>35</v>
      </c>
      <c r="C44" s="9" t="s">
        <v>36</v>
      </c>
      <c r="D44" s="9" t="s">
        <v>37</v>
      </c>
      <c r="E44" s="9" t="s">
        <v>38</v>
      </c>
      <c r="F44" s="9" t="s">
        <v>39</v>
      </c>
      <c r="G44" s="9" t="s">
        <v>40</v>
      </c>
      <c r="H44" s="9" t="s">
        <v>41</v>
      </c>
      <c r="I44" s="9" t="s">
        <v>42</v>
      </c>
      <c r="J44" s="9" t="s">
        <v>43</v>
      </c>
      <c r="K44" s="9" t="s">
        <v>44</v>
      </c>
      <c r="L44" s="9" t="s">
        <v>45</v>
      </c>
      <c r="M44" s="9" t="s">
        <v>46</v>
      </c>
      <c r="N44" s="9" t="s">
        <v>47</v>
      </c>
      <c r="O44" s="9" t="s">
        <v>48</v>
      </c>
      <c r="P44" s="9" t="s">
        <v>49</v>
      </c>
      <c r="Q44" s="9" t="s">
        <v>50</v>
      </c>
      <c r="R44" s="9" t="s">
        <v>51</v>
      </c>
      <c r="S44" s="9" t="s">
        <v>52</v>
      </c>
      <c r="T44" s="9" t="s">
        <v>53</v>
      </c>
      <c r="U44" s="9" t="s">
        <v>54</v>
      </c>
    </row>
    <row r="45" spans="1:21" s="31" customFormat="1" ht="15.75" customHeight="1" x14ac:dyDescent="0.2">
      <c r="A45" s="23" t="s">
        <v>115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s="31" customFormat="1" ht="15.75" customHeight="1" x14ac:dyDescent="0.2">
      <c r="A46" s="24" t="s">
        <v>116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s="31" customFormat="1" ht="15.75" customHeight="1" thickBot="1" x14ac:dyDescent="0.25">
      <c r="A47" s="25" t="s">
        <v>114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3" customHeight="1" thickBot="1" x14ac:dyDescent="0.25">
      <c r="A48" s="26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</row>
    <row r="49" spans="1:21" ht="15.75" customHeight="1" thickBot="1" x14ac:dyDescent="0.25">
      <c r="A49" s="9" t="s">
        <v>26</v>
      </c>
      <c r="B49" s="9" t="s">
        <v>35</v>
      </c>
      <c r="C49" s="9" t="s">
        <v>36</v>
      </c>
      <c r="D49" s="9" t="s">
        <v>37</v>
      </c>
      <c r="E49" s="9" t="s">
        <v>38</v>
      </c>
      <c r="F49" s="9" t="s">
        <v>39</v>
      </c>
      <c r="G49" s="9" t="s">
        <v>40</v>
      </c>
      <c r="H49" s="9" t="s">
        <v>41</v>
      </c>
      <c r="I49" s="9" t="s">
        <v>42</v>
      </c>
      <c r="J49" s="9" t="s">
        <v>43</v>
      </c>
      <c r="K49" s="9" t="s">
        <v>44</v>
      </c>
      <c r="L49" s="9" t="s">
        <v>45</v>
      </c>
      <c r="M49" s="9" t="s">
        <v>46</v>
      </c>
      <c r="N49" s="9" t="s">
        <v>47</v>
      </c>
      <c r="O49" s="9" t="s">
        <v>48</v>
      </c>
      <c r="P49" s="9" t="s">
        <v>49</v>
      </c>
      <c r="Q49" s="9" t="s">
        <v>50</v>
      </c>
      <c r="R49" s="9" t="s">
        <v>51</v>
      </c>
      <c r="S49" s="9" t="s">
        <v>52</v>
      </c>
      <c r="T49" s="9" t="s">
        <v>53</v>
      </c>
      <c r="U49" s="9" t="s">
        <v>54</v>
      </c>
    </row>
    <row r="50" spans="1:21" ht="15.75" customHeight="1" x14ac:dyDescent="0.2">
      <c r="A50" s="32" t="s">
        <v>33</v>
      </c>
      <c r="B50" s="1" t="s">
        <v>31</v>
      </c>
      <c r="C50" s="1" t="s">
        <v>31</v>
      </c>
      <c r="D50" s="1" t="s">
        <v>31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">
      <c r="A51" s="24" t="s">
        <v>109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.75" customHeight="1" thickBot="1" x14ac:dyDescent="0.25">
      <c r="A52" s="25" t="s">
        <v>108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3" customHeight="1" thickBot="1" x14ac:dyDescent="0.25">
      <c r="A53" s="26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30"/>
    </row>
    <row r="54" spans="1:21" ht="15.75" customHeight="1" thickBot="1" x14ac:dyDescent="0.25">
      <c r="A54" s="9" t="s">
        <v>106</v>
      </c>
      <c r="B54" s="9" t="s">
        <v>35</v>
      </c>
      <c r="C54" s="9" t="s">
        <v>36</v>
      </c>
      <c r="D54" s="9" t="s">
        <v>37</v>
      </c>
      <c r="E54" s="9" t="s">
        <v>38</v>
      </c>
      <c r="F54" s="9" t="s">
        <v>39</v>
      </c>
      <c r="G54" s="9" t="s">
        <v>40</v>
      </c>
      <c r="H54" s="9" t="s">
        <v>41</v>
      </c>
      <c r="I54" s="9" t="s">
        <v>42</v>
      </c>
      <c r="J54" s="9" t="s">
        <v>43</v>
      </c>
      <c r="K54" s="9" t="s">
        <v>44</v>
      </c>
      <c r="L54" s="9" t="s">
        <v>45</v>
      </c>
      <c r="M54" s="9" t="s">
        <v>46</v>
      </c>
      <c r="N54" s="9" t="s">
        <v>47</v>
      </c>
      <c r="O54" s="9" t="s">
        <v>48</v>
      </c>
      <c r="P54" s="9" t="s">
        <v>49</v>
      </c>
      <c r="Q54" s="9" t="s">
        <v>50</v>
      </c>
      <c r="R54" s="9" t="s">
        <v>51</v>
      </c>
      <c r="S54" s="9" t="s">
        <v>52</v>
      </c>
      <c r="T54" s="9" t="s">
        <v>53</v>
      </c>
      <c r="U54" s="9" t="s">
        <v>54</v>
      </c>
    </row>
    <row r="55" spans="1:21" ht="15.75" customHeight="1" x14ac:dyDescent="0.2">
      <c r="A55" s="32" t="s">
        <v>102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.75" customHeight="1" x14ac:dyDescent="0.2">
      <c r="A56" s="24" t="s">
        <v>103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.75" customHeight="1" thickBot="1" x14ac:dyDescent="0.25">
      <c r="A57" s="25" t="s">
        <v>107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3" customHeight="1" thickBot="1" x14ac:dyDescent="0.25">
      <c r="A58" s="26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0"/>
    </row>
    <row r="59" spans="1:21" ht="15.75" customHeight="1" thickBot="1" x14ac:dyDescent="0.25">
      <c r="A59" s="9" t="s">
        <v>129</v>
      </c>
      <c r="B59" s="9" t="s">
        <v>35</v>
      </c>
      <c r="C59" s="9" t="s">
        <v>36</v>
      </c>
      <c r="D59" s="9" t="s">
        <v>37</v>
      </c>
      <c r="E59" s="9" t="s">
        <v>38</v>
      </c>
      <c r="F59" s="9" t="s">
        <v>39</v>
      </c>
      <c r="G59" s="9" t="s">
        <v>40</v>
      </c>
      <c r="H59" s="9" t="s">
        <v>41</v>
      </c>
      <c r="I59" s="9" t="s">
        <v>42</v>
      </c>
      <c r="J59" s="9" t="s">
        <v>43</v>
      </c>
      <c r="K59" s="9" t="s">
        <v>44</v>
      </c>
      <c r="L59" s="9" t="s">
        <v>45</v>
      </c>
      <c r="M59" s="9" t="s">
        <v>46</v>
      </c>
      <c r="N59" s="9" t="s">
        <v>47</v>
      </c>
      <c r="O59" s="9" t="s">
        <v>48</v>
      </c>
      <c r="P59" s="9" t="s">
        <v>49</v>
      </c>
      <c r="Q59" s="9" t="s">
        <v>50</v>
      </c>
      <c r="R59" s="9" t="s">
        <v>51</v>
      </c>
      <c r="S59" s="9" t="s">
        <v>52</v>
      </c>
      <c r="T59" s="9" t="s">
        <v>53</v>
      </c>
      <c r="U59" s="9" t="s">
        <v>54</v>
      </c>
    </row>
    <row r="60" spans="1:21" ht="15.75" customHeight="1" x14ac:dyDescent="0.2">
      <c r="A60" s="23" t="s">
        <v>132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">
      <c r="A61" s="32" t="s">
        <v>133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</row>
    <row r="62" spans="1:21" ht="15.75" customHeight="1" x14ac:dyDescent="0.2">
      <c r="A62" s="24" t="s">
        <v>130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.75" customHeight="1" x14ac:dyDescent="0.2">
      <c r="A63" s="24" t="s">
        <v>112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3" customHeight="1" thickBot="1" x14ac:dyDescent="0.25">
      <c r="A64" s="2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0"/>
    </row>
    <row r="65" spans="1:21" ht="15.75" customHeight="1" thickBot="1" x14ac:dyDescent="0.25">
      <c r="A65" s="9" t="s">
        <v>131</v>
      </c>
      <c r="B65" s="9" t="s">
        <v>35</v>
      </c>
      <c r="C65" s="9" t="s">
        <v>36</v>
      </c>
      <c r="D65" s="9" t="s">
        <v>37</v>
      </c>
      <c r="E65" s="9" t="s">
        <v>38</v>
      </c>
      <c r="F65" s="9" t="s">
        <v>39</v>
      </c>
      <c r="G65" s="9" t="s">
        <v>40</v>
      </c>
      <c r="H65" s="9" t="s">
        <v>41</v>
      </c>
      <c r="I65" s="9" t="s">
        <v>42</v>
      </c>
      <c r="J65" s="9" t="s">
        <v>43</v>
      </c>
      <c r="K65" s="9" t="s">
        <v>44</v>
      </c>
      <c r="L65" s="9" t="s">
        <v>45</v>
      </c>
      <c r="M65" s="9" t="s">
        <v>46</v>
      </c>
      <c r="N65" s="9" t="s">
        <v>47</v>
      </c>
      <c r="O65" s="9" t="s">
        <v>48</v>
      </c>
      <c r="P65" s="9" t="s">
        <v>49</v>
      </c>
      <c r="Q65" s="9" t="s">
        <v>50</v>
      </c>
      <c r="R65" s="9" t="s">
        <v>51</v>
      </c>
      <c r="S65" s="9" t="s">
        <v>52</v>
      </c>
      <c r="T65" s="9" t="s">
        <v>53</v>
      </c>
      <c r="U65" s="9" t="s">
        <v>54</v>
      </c>
    </row>
    <row r="66" spans="1:21" s="31" customFormat="1" ht="15.75" customHeight="1" x14ac:dyDescent="0.2">
      <c r="A66" s="23" t="s">
        <v>150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s="31" customFormat="1" ht="15.75" customHeight="1" x14ac:dyDescent="0.2">
      <c r="A67" s="24" t="s">
        <v>151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</row>
    <row r="68" spans="1:21" s="31" customFormat="1" ht="15.75" customHeight="1" x14ac:dyDescent="0.2">
      <c r="A68" s="32" t="s">
        <v>152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3" customHeight="1" thickBot="1" x14ac:dyDescent="0.25">
      <c r="A69" s="26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30"/>
    </row>
    <row r="70" spans="1:21" ht="15.75" customHeight="1" thickBot="1" x14ac:dyDescent="0.25">
      <c r="A70" s="9" t="s">
        <v>134</v>
      </c>
      <c r="B70" s="9" t="s">
        <v>35</v>
      </c>
      <c r="C70" s="9" t="s">
        <v>36</v>
      </c>
      <c r="D70" s="9" t="s">
        <v>37</v>
      </c>
      <c r="E70" s="9" t="s">
        <v>38</v>
      </c>
      <c r="F70" s="9" t="s">
        <v>39</v>
      </c>
      <c r="G70" s="9" t="s">
        <v>40</v>
      </c>
      <c r="H70" s="9" t="s">
        <v>41</v>
      </c>
      <c r="I70" s="9" t="s">
        <v>42</v>
      </c>
      <c r="J70" s="9" t="s">
        <v>43</v>
      </c>
      <c r="K70" s="9" t="s">
        <v>44</v>
      </c>
      <c r="L70" s="9" t="s">
        <v>45</v>
      </c>
      <c r="M70" s="9" t="s">
        <v>46</v>
      </c>
      <c r="N70" s="9" t="s">
        <v>47</v>
      </c>
      <c r="O70" s="9" t="s">
        <v>48</v>
      </c>
      <c r="P70" s="9" t="s">
        <v>49</v>
      </c>
      <c r="Q70" s="9" t="s">
        <v>50</v>
      </c>
      <c r="R70" s="9" t="s">
        <v>51</v>
      </c>
      <c r="S70" s="9" t="s">
        <v>52</v>
      </c>
      <c r="T70" s="9" t="s">
        <v>53</v>
      </c>
      <c r="U70" s="9" t="s">
        <v>54</v>
      </c>
    </row>
    <row r="71" spans="1:21" s="31" customFormat="1" ht="15.75" customHeight="1" x14ac:dyDescent="0.2">
      <c r="A71" s="23" t="s">
        <v>135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s="31" customFormat="1" ht="15.75" customHeight="1" x14ac:dyDescent="0.2">
      <c r="A72" s="81" t="s">
        <v>147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</row>
    <row r="73" spans="1:21" s="31" customFormat="1" ht="15.75" customHeight="1" x14ac:dyDescent="0.2">
      <c r="A73" s="82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</row>
    <row r="74" spans="1:21" s="31" customFormat="1" ht="77.25" customHeight="1" thickBot="1" x14ac:dyDescent="0.25">
      <c r="A74" s="83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21" ht="3" customHeight="1" thickBot="1" x14ac:dyDescent="0.25">
      <c r="A75" s="76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0"/>
    </row>
    <row r="76" spans="1:21" ht="15.75" customHeight="1" thickBot="1" x14ac:dyDescent="0.25">
      <c r="A76" s="9" t="s">
        <v>142</v>
      </c>
      <c r="B76" s="9" t="s">
        <v>35</v>
      </c>
      <c r="C76" s="9" t="s">
        <v>36</v>
      </c>
      <c r="D76" s="9" t="s">
        <v>37</v>
      </c>
      <c r="E76" s="9" t="s">
        <v>38</v>
      </c>
      <c r="F76" s="9" t="s">
        <v>39</v>
      </c>
      <c r="G76" s="9" t="s">
        <v>40</v>
      </c>
      <c r="H76" s="9" t="s">
        <v>41</v>
      </c>
      <c r="I76" s="9" t="s">
        <v>42</v>
      </c>
      <c r="J76" s="9" t="s">
        <v>43</v>
      </c>
      <c r="K76" s="9" t="s">
        <v>44</v>
      </c>
      <c r="L76" s="9" t="s">
        <v>45</v>
      </c>
      <c r="M76" s="9" t="s">
        <v>46</v>
      </c>
      <c r="N76" s="9" t="s">
        <v>47</v>
      </c>
      <c r="O76" s="9" t="s">
        <v>48</v>
      </c>
      <c r="P76" s="9" t="s">
        <v>49</v>
      </c>
      <c r="Q76" s="9" t="s">
        <v>50</v>
      </c>
      <c r="R76" s="9" t="s">
        <v>51</v>
      </c>
      <c r="S76" s="9" t="s">
        <v>52</v>
      </c>
      <c r="T76" s="9" t="s">
        <v>53</v>
      </c>
      <c r="U76" s="9" t="s">
        <v>54</v>
      </c>
    </row>
    <row r="77" spans="1:21" s="31" customFormat="1" ht="15.75" customHeight="1" x14ac:dyDescent="0.2">
      <c r="A77" s="23" t="s">
        <v>148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s="31" customFormat="1" ht="15.75" customHeight="1" x14ac:dyDescent="0.2">
      <c r="A78" s="32" t="s">
        <v>149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</row>
    <row r="79" spans="1:21" ht="3" customHeight="1" thickBot="1" x14ac:dyDescent="0.25">
      <c r="A79" s="26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30"/>
    </row>
    <row r="80" spans="1:21" ht="15.75" customHeight="1" thickBot="1" x14ac:dyDescent="0.25">
      <c r="A80" s="9" t="s">
        <v>139</v>
      </c>
      <c r="B80" s="9" t="s">
        <v>35</v>
      </c>
      <c r="C80" s="9" t="s">
        <v>36</v>
      </c>
      <c r="D80" s="9" t="s">
        <v>37</v>
      </c>
      <c r="E80" s="9" t="s">
        <v>38</v>
      </c>
      <c r="F80" s="9" t="s">
        <v>39</v>
      </c>
      <c r="G80" s="9" t="s">
        <v>40</v>
      </c>
      <c r="H80" s="9" t="s">
        <v>41</v>
      </c>
      <c r="I80" s="9" t="s">
        <v>42</v>
      </c>
      <c r="J80" s="9" t="s">
        <v>43</v>
      </c>
      <c r="K80" s="9" t="s">
        <v>44</v>
      </c>
      <c r="L80" s="9" t="s">
        <v>45</v>
      </c>
      <c r="M80" s="9" t="s">
        <v>46</v>
      </c>
      <c r="N80" s="9" t="s">
        <v>47</v>
      </c>
      <c r="O80" s="9" t="s">
        <v>48</v>
      </c>
      <c r="P80" s="9" t="s">
        <v>49</v>
      </c>
      <c r="Q80" s="9" t="s">
        <v>50</v>
      </c>
      <c r="R80" s="9" t="s">
        <v>51</v>
      </c>
      <c r="S80" s="9" t="s">
        <v>52</v>
      </c>
      <c r="T80" s="9" t="s">
        <v>53</v>
      </c>
      <c r="U80" s="9" t="s">
        <v>54</v>
      </c>
    </row>
    <row r="81" spans="1:21" s="31" customFormat="1" ht="15.75" customHeight="1" x14ac:dyDescent="0.2">
      <c r="A81" s="23" t="s">
        <v>141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s="31" customFormat="1" ht="15.75" customHeight="1" thickBot="1" x14ac:dyDescent="0.25">
      <c r="A82" s="32" t="s">
        <v>140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</row>
    <row r="83" spans="1:21" ht="15.75" customHeight="1" x14ac:dyDescent="0.2">
      <c r="A83" s="24" t="s">
        <v>112</v>
      </c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s="31" customFormat="1" ht="8.25" customHeight="1" x14ac:dyDescent="0.2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6"/>
    </row>
    <row r="85" spans="1:21" s="31" customFormat="1" ht="8.25" customHeight="1" x14ac:dyDescent="0.2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6"/>
    </row>
    <row r="86" spans="1:21" s="31" customFormat="1" ht="8.25" customHeight="1" thickBot="1" x14ac:dyDescent="0.25">
      <c r="A86" s="77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6"/>
    </row>
    <row r="87" spans="1:21" ht="27" customHeight="1" thickBot="1" x14ac:dyDescent="0.25">
      <c r="A87" s="33"/>
      <c r="B87" s="87" t="s">
        <v>55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pans="1:21" ht="27" customHeight="1" thickBot="1" x14ac:dyDescent="0.25">
      <c r="A88" s="14"/>
      <c r="B88" s="34">
        <v>1</v>
      </c>
      <c r="C88" s="85"/>
      <c r="D88" s="85"/>
      <c r="E88" s="85"/>
      <c r="F88" s="85"/>
      <c r="G88" s="85"/>
      <c r="H88" s="85"/>
      <c r="I88" s="85"/>
      <c r="J88" s="85"/>
      <c r="K88" s="85"/>
      <c r="L88" s="34">
        <v>11</v>
      </c>
      <c r="M88" s="84"/>
      <c r="N88" s="85"/>
      <c r="O88" s="85"/>
      <c r="P88" s="85"/>
      <c r="Q88" s="85"/>
      <c r="R88" s="85"/>
      <c r="S88" s="85"/>
      <c r="T88" s="85"/>
      <c r="U88" s="86"/>
    </row>
    <row r="89" spans="1:21" ht="27" customHeight="1" thickBot="1" x14ac:dyDescent="0.25">
      <c r="A89" s="14"/>
      <c r="B89" s="34">
        <v>2</v>
      </c>
      <c r="C89" s="85"/>
      <c r="D89" s="85"/>
      <c r="E89" s="85"/>
      <c r="F89" s="85"/>
      <c r="G89" s="85"/>
      <c r="H89" s="85"/>
      <c r="I89" s="85"/>
      <c r="J89" s="85"/>
      <c r="K89" s="85"/>
      <c r="L89" s="34">
        <v>12</v>
      </c>
      <c r="M89" s="84"/>
      <c r="N89" s="85"/>
      <c r="O89" s="85"/>
      <c r="P89" s="85"/>
      <c r="Q89" s="85"/>
      <c r="R89" s="85"/>
      <c r="S89" s="85"/>
      <c r="T89" s="85"/>
      <c r="U89" s="86"/>
    </row>
    <row r="90" spans="1:21" ht="27" customHeight="1" thickBot="1" x14ac:dyDescent="0.25">
      <c r="A90" s="14"/>
      <c r="B90" s="34">
        <v>3</v>
      </c>
      <c r="C90" s="85"/>
      <c r="D90" s="85"/>
      <c r="E90" s="85"/>
      <c r="F90" s="85"/>
      <c r="G90" s="85"/>
      <c r="H90" s="85"/>
      <c r="I90" s="85"/>
      <c r="J90" s="85"/>
      <c r="K90" s="85"/>
      <c r="L90" s="34">
        <v>13</v>
      </c>
      <c r="M90" s="84"/>
      <c r="N90" s="85"/>
      <c r="O90" s="85"/>
      <c r="P90" s="85"/>
      <c r="Q90" s="85"/>
      <c r="R90" s="85"/>
      <c r="S90" s="85"/>
      <c r="T90" s="85"/>
      <c r="U90" s="86"/>
    </row>
    <row r="91" spans="1:21" ht="27" customHeight="1" thickBot="1" x14ac:dyDescent="0.25">
      <c r="A91" s="14"/>
      <c r="B91" s="34">
        <v>4</v>
      </c>
      <c r="C91" s="85"/>
      <c r="D91" s="85"/>
      <c r="E91" s="85"/>
      <c r="F91" s="85"/>
      <c r="G91" s="85"/>
      <c r="H91" s="85"/>
      <c r="I91" s="85"/>
      <c r="J91" s="85"/>
      <c r="K91" s="85"/>
      <c r="L91" s="34">
        <v>14</v>
      </c>
      <c r="M91" s="84"/>
      <c r="N91" s="85"/>
      <c r="O91" s="85"/>
      <c r="P91" s="85"/>
      <c r="Q91" s="85"/>
      <c r="R91" s="85"/>
      <c r="S91" s="85"/>
      <c r="T91" s="85"/>
      <c r="U91" s="86"/>
    </row>
    <row r="92" spans="1:21" ht="27" customHeight="1" thickBot="1" x14ac:dyDescent="0.25">
      <c r="A92" s="14"/>
      <c r="B92" s="34">
        <v>5</v>
      </c>
      <c r="C92" s="85"/>
      <c r="D92" s="85"/>
      <c r="E92" s="85"/>
      <c r="F92" s="85"/>
      <c r="G92" s="85"/>
      <c r="H92" s="85"/>
      <c r="I92" s="85"/>
      <c r="J92" s="85"/>
      <c r="K92" s="85"/>
      <c r="L92" s="34">
        <v>15</v>
      </c>
      <c r="M92" s="84"/>
      <c r="N92" s="85"/>
      <c r="O92" s="85"/>
      <c r="P92" s="85"/>
      <c r="Q92" s="85"/>
      <c r="R92" s="85"/>
      <c r="S92" s="85"/>
      <c r="T92" s="85"/>
      <c r="U92" s="86"/>
    </row>
    <row r="93" spans="1:21" ht="27" customHeight="1" thickBot="1" x14ac:dyDescent="0.25">
      <c r="A93" s="14"/>
      <c r="B93" s="34">
        <v>6</v>
      </c>
      <c r="C93" s="85"/>
      <c r="D93" s="85"/>
      <c r="E93" s="85"/>
      <c r="F93" s="85"/>
      <c r="G93" s="85"/>
      <c r="H93" s="85"/>
      <c r="I93" s="85"/>
      <c r="J93" s="85"/>
      <c r="K93" s="85"/>
      <c r="L93" s="34">
        <v>16</v>
      </c>
      <c r="M93" s="84"/>
      <c r="N93" s="85"/>
      <c r="O93" s="85"/>
      <c r="P93" s="85"/>
      <c r="Q93" s="85"/>
      <c r="R93" s="85"/>
      <c r="S93" s="85"/>
      <c r="T93" s="85"/>
      <c r="U93" s="86"/>
    </row>
    <row r="94" spans="1:21" ht="27" customHeight="1" thickBot="1" x14ac:dyDescent="0.25">
      <c r="A94" s="14"/>
      <c r="B94" s="34">
        <v>7</v>
      </c>
      <c r="C94" s="85"/>
      <c r="D94" s="85"/>
      <c r="E94" s="85"/>
      <c r="F94" s="85"/>
      <c r="G94" s="85"/>
      <c r="H94" s="85"/>
      <c r="I94" s="85"/>
      <c r="J94" s="85"/>
      <c r="K94" s="85"/>
      <c r="L94" s="34">
        <v>17</v>
      </c>
      <c r="M94" s="84"/>
      <c r="N94" s="85"/>
      <c r="O94" s="85"/>
      <c r="P94" s="85"/>
      <c r="Q94" s="85"/>
      <c r="R94" s="85"/>
      <c r="S94" s="85"/>
      <c r="T94" s="85"/>
      <c r="U94" s="86"/>
    </row>
    <row r="95" spans="1:21" ht="27" customHeight="1" thickBot="1" x14ac:dyDescent="0.25">
      <c r="A95" s="14"/>
      <c r="B95" s="34">
        <v>8</v>
      </c>
      <c r="C95" s="85"/>
      <c r="D95" s="85"/>
      <c r="E95" s="85"/>
      <c r="F95" s="85"/>
      <c r="G95" s="85"/>
      <c r="H95" s="85"/>
      <c r="I95" s="85"/>
      <c r="J95" s="85"/>
      <c r="K95" s="85"/>
      <c r="L95" s="34">
        <v>18</v>
      </c>
      <c r="M95" s="84"/>
      <c r="N95" s="85"/>
      <c r="O95" s="85"/>
      <c r="P95" s="85"/>
      <c r="Q95" s="85"/>
      <c r="R95" s="85"/>
      <c r="S95" s="85"/>
      <c r="T95" s="85"/>
      <c r="U95" s="86"/>
    </row>
    <row r="96" spans="1:21" ht="27" customHeight="1" thickBot="1" x14ac:dyDescent="0.25">
      <c r="A96" s="14"/>
      <c r="B96" s="34">
        <v>9</v>
      </c>
      <c r="C96" s="85"/>
      <c r="D96" s="85"/>
      <c r="E96" s="85"/>
      <c r="F96" s="85"/>
      <c r="G96" s="85"/>
      <c r="H96" s="85"/>
      <c r="I96" s="85"/>
      <c r="J96" s="85"/>
      <c r="K96" s="85"/>
      <c r="L96" s="34">
        <v>19</v>
      </c>
      <c r="M96" s="84"/>
      <c r="N96" s="85"/>
      <c r="O96" s="85"/>
      <c r="P96" s="85"/>
      <c r="Q96" s="85"/>
      <c r="R96" s="85"/>
      <c r="S96" s="85"/>
      <c r="T96" s="85"/>
      <c r="U96" s="86"/>
    </row>
    <row r="97" spans="1:21" ht="27" customHeight="1" thickBot="1" x14ac:dyDescent="0.25">
      <c r="A97" s="35"/>
      <c r="B97" s="34">
        <v>10</v>
      </c>
      <c r="C97" s="85"/>
      <c r="D97" s="85"/>
      <c r="E97" s="85"/>
      <c r="F97" s="85"/>
      <c r="G97" s="85"/>
      <c r="H97" s="85"/>
      <c r="I97" s="85"/>
      <c r="J97" s="85"/>
      <c r="K97" s="85"/>
      <c r="L97" s="34">
        <v>20</v>
      </c>
      <c r="M97" s="84"/>
      <c r="N97" s="85"/>
      <c r="O97" s="85"/>
      <c r="P97" s="85"/>
      <c r="Q97" s="85"/>
      <c r="R97" s="85"/>
      <c r="S97" s="85"/>
      <c r="T97" s="85"/>
      <c r="U97" s="86"/>
    </row>
    <row r="98" spans="1:21" ht="8.25" customHeight="1" thickBot="1" x14ac:dyDescent="0.25">
      <c r="A98" s="2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8"/>
    </row>
    <row r="99" spans="1:21" ht="27" customHeight="1" thickBot="1" x14ac:dyDescent="0.25">
      <c r="A99" s="87" t="s">
        <v>56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9"/>
    </row>
    <row r="100" spans="1:21" ht="27" customHeight="1" thickBot="1" x14ac:dyDescent="0.25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7"/>
    </row>
    <row r="101" spans="1:21" ht="27" customHeight="1" thickBot="1" x14ac:dyDescent="0.25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7"/>
    </row>
    <row r="102" spans="1:21" ht="27" customHeight="1" thickBot="1" x14ac:dyDescent="0.25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7"/>
    </row>
    <row r="103" spans="1:21" ht="27" customHeight="1" thickBot="1" x14ac:dyDescent="0.25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7"/>
    </row>
    <row r="104" spans="1:21" ht="27" customHeight="1" thickBot="1" x14ac:dyDescent="0.25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7"/>
    </row>
    <row r="105" spans="1:21" ht="27" customHeight="1" thickBot="1" x14ac:dyDescent="0.25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7"/>
    </row>
    <row r="106" spans="1:21" ht="27" customHeight="1" thickBot="1" x14ac:dyDescent="0.25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7"/>
    </row>
    <row r="107" spans="1:21" ht="27" customHeight="1" thickBot="1" x14ac:dyDescent="0.25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7"/>
    </row>
    <row r="108" spans="1:21" ht="27" customHeight="1" thickBot="1" x14ac:dyDescent="0.25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7"/>
    </row>
    <row r="109" spans="1:21" ht="27" customHeight="1" thickBot="1" x14ac:dyDescent="0.25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7"/>
    </row>
    <row r="110" spans="1:21" ht="27" customHeight="1" thickBot="1" x14ac:dyDescent="0.25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7"/>
    </row>
    <row r="111" spans="1:21" ht="27" customHeight="1" thickBot="1" x14ac:dyDescent="0.25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7"/>
    </row>
    <row r="112" spans="1:21" ht="27" customHeight="1" thickBot="1" x14ac:dyDescent="0.25">
      <c r="A112" s="84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6"/>
    </row>
  </sheetData>
  <mergeCells count="64">
    <mergeCell ref="A111:U111"/>
    <mergeCell ref="A112:U112"/>
    <mergeCell ref="C97:K97"/>
    <mergeCell ref="A107:U107"/>
    <mergeCell ref="A108:U108"/>
    <mergeCell ref="A109:U109"/>
    <mergeCell ref="A110:U110"/>
    <mergeCell ref="A103:U103"/>
    <mergeCell ref="A104:U104"/>
    <mergeCell ref="A105:U105"/>
    <mergeCell ref="A106:U106"/>
    <mergeCell ref="A99:U99"/>
    <mergeCell ref="A100:U100"/>
    <mergeCell ref="A101:U101"/>
    <mergeCell ref="A102:U102"/>
    <mergeCell ref="C88:K88"/>
    <mergeCell ref="C89:K89"/>
    <mergeCell ref="C90:K90"/>
    <mergeCell ref="C91:K91"/>
    <mergeCell ref="F72:F74"/>
    <mergeCell ref="G72:G74"/>
    <mergeCell ref="H72:H74"/>
    <mergeCell ref="I72:I74"/>
    <mergeCell ref="J72:J74"/>
    <mergeCell ref="K72:K74"/>
    <mergeCell ref="L4:P4"/>
    <mergeCell ref="Q4:U4"/>
    <mergeCell ref="B4:K4"/>
    <mergeCell ref="G5:I5"/>
    <mergeCell ref="J5:K5"/>
    <mergeCell ref="L5:P5"/>
    <mergeCell ref="Q5:U5"/>
    <mergeCell ref="B5:F5"/>
    <mergeCell ref="M96:U96"/>
    <mergeCell ref="M97:U97"/>
    <mergeCell ref="C96:K96"/>
    <mergeCell ref="B87:U87"/>
    <mergeCell ref="M88:U88"/>
    <mergeCell ref="M89:U89"/>
    <mergeCell ref="M90:U90"/>
    <mergeCell ref="M91:U91"/>
    <mergeCell ref="M92:U92"/>
    <mergeCell ref="M93:U93"/>
    <mergeCell ref="M94:U94"/>
    <mergeCell ref="M95:U95"/>
    <mergeCell ref="C92:K92"/>
    <mergeCell ref="C93:K93"/>
    <mergeCell ref="C94:K94"/>
    <mergeCell ref="C95:K95"/>
    <mergeCell ref="A72:A74"/>
    <mergeCell ref="B72:B74"/>
    <mergeCell ref="C72:C74"/>
    <mergeCell ref="D72:D74"/>
    <mergeCell ref="E72:E74"/>
    <mergeCell ref="L72:L74"/>
    <mergeCell ref="M72:M74"/>
    <mergeCell ref="N72:N74"/>
    <mergeCell ref="O72:O74"/>
    <mergeCell ref="P72:P74"/>
    <mergeCell ref="U72:U74"/>
    <mergeCell ref="Q72:Q74"/>
    <mergeCell ref="R72:R74"/>
    <mergeCell ref="S72:S74"/>
    <mergeCell ref="T72:T74"/>
  </mergeCells>
  <phoneticPr fontId="1" type="noConversion"/>
  <conditionalFormatting sqref="B20:U22 B45:U47 B50:U52 B60:U61 B63:U63 B42:U42 B25:U26 B14:U17 B39:U40 B55:U57 B33:U36">
    <cfRule type="cellIs" priority="16" stopIfTrue="1" operator="equal">
      <formula>"X"</formula>
    </cfRule>
  </conditionalFormatting>
  <conditionalFormatting sqref="B67:U67">
    <cfRule type="cellIs" priority="14" stopIfTrue="1" operator="equal">
      <formula>"X"</formula>
    </cfRule>
  </conditionalFormatting>
  <conditionalFormatting sqref="B68:U68">
    <cfRule type="cellIs" priority="13" stopIfTrue="1" operator="equal">
      <formula>"X"</formula>
    </cfRule>
  </conditionalFormatting>
  <conditionalFormatting sqref="B77:U78">
    <cfRule type="cellIs" priority="12" stopIfTrue="1" operator="equal">
      <formula>"X"</formula>
    </cfRule>
  </conditionalFormatting>
  <conditionalFormatting sqref="B81:U82">
    <cfRule type="cellIs" priority="10" stopIfTrue="1" operator="equal">
      <formula>"X"</formula>
    </cfRule>
  </conditionalFormatting>
  <conditionalFormatting sqref="B41:U41">
    <cfRule type="cellIs" priority="7" stopIfTrue="1" operator="equal">
      <formula>"X"</formula>
    </cfRule>
  </conditionalFormatting>
  <conditionalFormatting sqref="B83:D83">
    <cfRule type="cellIs" priority="6" stopIfTrue="1" operator="equal">
      <formula>"X"</formula>
    </cfRule>
  </conditionalFormatting>
  <conditionalFormatting sqref="B62:U62">
    <cfRule type="cellIs" priority="4" stopIfTrue="1" operator="equal">
      <formula>"X"</formula>
    </cfRule>
  </conditionalFormatting>
  <conditionalFormatting sqref="B66:U66">
    <cfRule type="cellIs" priority="3" stopIfTrue="1" operator="equal">
      <formula>"X"</formula>
    </cfRule>
  </conditionalFormatting>
  <conditionalFormatting sqref="I83:U83">
    <cfRule type="cellIs" priority="2" stopIfTrue="1" operator="equal">
      <formula>"X"</formula>
    </cfRule>
  </conditionalFormatting>
  <conditionalFormatting sqref="E83:H83">
    <cfRule type="cellIs" priority="1" stopIfTrue="1" operator="equal">
      <formula>"X"</formula>
    </cfRule>
  </conditionalFormatting>
  <dataValidations count="6">
    <dataValidation type="custom" allowBlank="1" showInputMessage="1" showErrorMessage="1" error="CONTEÚDO DEVE SER EM &quot;MAIUSCULO&quot;" sqref="C88:K97 M88:U97">
      <formula1 xml:space="preserve"> EXACT(C88:K97,UPPER(C88:K97))</formula1>
    </dataValidation>
    <dataValidation type="custom" allowBlank="1" showInputMessage="1" showErrorMessage="1" error="CONTEÚDO DEVE SER EM &quot;MAIUSCULO&quot;" sqref="A100:U112">
      <formula1 xml:space="preserve"> EXACT(A100:U941,UPPER(A100:U112))</formula1>
    </dataValidation>
    <dataValidation type="list" allowBlank="1" showDropDown="1" showInputMessage="1" showErrorMessage="1" error="DEVE SER PRENCHIDO COM &quot;X&quot;" sqref="B81:U83 B14:U17 B20:U22 B25:U26 B55:U57 B66:U68 B45:U47 B50:U52 B60:U63 B39:U42 B77:U78 B33:F36 G36:H36 G33:U35 K36:U36">
      <formula1>$W$1</formula1>
    </dataValidation>
    <dataValidation type="list" allowBlank="1" showDropDown="1" showInputMessage="1" showErrorMessage="1" error="PREENCHER COM &quot;S&quot; ou &quot;N&quot;" sqref="B29:U29 B71:U71">
      <formula1>$W$3:$W$4</formula1>
    </dataValidation>
    <dataValidation type="custom" allowBlank="1" showInputMessage="1" showErrorMessage="1" error="CONTEÚDO DEVE SER EM &quot;MAIUSCULO&quot;" sqref="B4:K4 B5:F6 Q5:U6">
      <formula1 xml:space="preserve"> EXACT(B4,UPPER(B4))</formula1>
    </dataValidation>
    <dataValidation type="list" allowBlank="1" showInputMessage="1" showErrorMessage="1" error="OBSERVAR LISTA DE LOCALIDADES" sqref="Q4:U4">
      <formula1>$Y$1:$Y$10</formula1>
    </dataValidation>
  </dataValidations>
  <printOptions horizontalCentered="1"/>
  <pageMargins left="0" right="0" top="0" bottom="0" header="0.51181102362204722" footer="0.51181102362204722"/>
  <pageSetup paperSize="9" scale="57" fitToHeight="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Z102"/>
  <sheetViews>
    <sheetView workbookViewId="0">
      <selection activeCell="D31" sqref="D31"/>
    </sheetView>
  </sheetViews>
  <sheetFormatPr defaultRowHeight="15.75" customHeight="1" x14ac:dyDescent="0.2"/>
  <cols>
    <col min="1" max="1" width="54.42578125" style="8" customWidth="1"/>
    <col min="2" max="21" width="9.7109375" style="8" customWidth="1"/>
    <col min="22" max="22" width="9.140625" style="8"/>
    <col min="23" max="23" width="9.7109375" style="8" hidden="1" customWidth="1"/>
    <col min="24" max="24" width="11.85546875" style="8" hidden="1" customWidth="1"/>
    <col min="25" max="26" width="0" style="8" hidden="1" customWidth="1"/>
    <col min="27" max="16384" width="9.140625" style="8"/>
  </cols>
  <sheetData>
    <row r="1" spans="1:26" ht="13.5" thickBot="1" x14ac:dyDescent="0.25">
      <c r="A1" s="42"/>
      <c r="B1" s="43"/>
      <c r="C1" s="43"/>
      <c r="D1" s="44"/>
      <c r="E1" s="44"/>
      <c r="F1" s="44"/>
      <c r="G1" s="44"/>
      <c r="H1" s="43" t="s">
        <v>0</v>
      </c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 t="s">
        <v>158</v>
      </c>
    </row>
    <row r="2" spans="1:26" ht="39" customHeight="1" thickBot="1" x14ac:dyDescent="0.25">
      <c r="A2" s="46"/>
      <c r="B2" s="47"/>
      <c r="C2" s="48"/>
      <c r="D2" s="48"/>
      <c r="E2" s="47"/>
      <c r="F2" s="47"/>
      <c r="G2" s="48" t="s">
        <v>67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9"/>
      <c r="W2" s="8" t="s">
        <v>69</v>
      </c>
      <c r="X2" s="8" t="s">
        <v>74</v>
      </c>
      <c r="Y2" s="8" t="s">
        <v>78</v>
      </c>
      <c r="Z2" s="9" t="s">
        <v>31</v>
      </c>
    </row>
    <row r="3" spans="1:26" ht="5.25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W3" s="8" t="s">
        <v>70</v>
      </c>
      <c r="X3" s="8" t="s">
        <v>75</v>
      </c>
      <c r="Y3" s="8" t="s">
        <v>79</v>
      </c>
    </row>
    <row r="4" spans="1:26" ht="20.25" customHeight="1" thickBot="1" x14ac:dyDescent="0.25">
      <c r="A4" s="50" t="s">
        <v>30</v>
      </c>
      <c r="B4" s="101"/>
      <c r="C4" s="102"/>
      <c r="D4" s="102"/>
      <c r="E4" s="102"/>
      <c r="F4" s="102"/>
      <c r="G4" s="102"/>
      <c r="H4" s="102"/>
      <c r="I4" s="102"/>
      <c r="J4" s="102"/>
      <c r="K4" s="103"/>
      <c r="L4" s="104" t="s">
        <v>157</v>
      </c>
      <c r="M4" s="105"/>
      <c r="N4" s="105"/>
      <c r="O4" s="105"/>
      <c r="P4" s="106"/>
      <c r="Q4" s="101"/>
      <c r="R4" s="102"/>
      <c r="S4" s="102"/>
      <c r="T4" s="102"/>
      <c r="U4" s="103"/>
      <c r="W4" s="8" t="s">
        <v>71</v>
      </c>
    </row>
    <row r="5" spans="1:26" ht="20.25" customHeight="1" thickBot="1" x14ac:dyDescent="0.25">
      <c r="A5" s="50" t="s">
        <v>29</v>
      </c>
      <c r="B5" s="101"/>
      <c r="C5" s="102"/>
      <c r="D5" s="102"/>
      <c r="E5" s="102"/>
      <c r="F5" s="103"/>
      <c r="G5" s="104" t="s">
        <v>34</v>
      </c>
      <c r="H5" s="105"/>
      <c r="I5" s="106"/>
      <c r="J5" s="107"/>
      <c r="K5" s="108"/>
      <c r="L5" s="104" t="s">
        <v>157</v>
      </c>
      <c r="M5" s="105"/>
      <c r="N5" s="105"/>
      <c r="O5" s="105"/>
      <c r="P5" s="106"/>
      <c r="Q5" s="101"/>
      <c r="R5" s="102"/>
      <c r="S5" s="102"/>
      <c r="T5" s="102"/>
      <c r="U5" s="103"/>
      <c r="W5" s="8" t="s">
        <v>72</v>
      </c>
    </row>
    <row r="6" spans="1:26" ht="5.25" customHeight="1" thickBo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2"/>
    </row>
    <row r="7" spans="1:26" ht="15.75" customHeight="1" thickBot="1" x14ac:dyDescent="0.25">
      <c r="A7" s="112" t="s">
        <v>62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</row>
    <row r="8" spans="1:26" ht="15.75" customHeight="1" thickBot="1" x14ac:dyDescent="0.25">
      <c r="A8" s="115" t="s">
        <v>59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7"/>
    </row>
    <row r="9" spans="1:26" ht="15.75" customHeight="1" thickBot="1" x14ac:dyDescent="0.25">
      <c r="A9" s="9" t="s">
        <v>64</v>
      </c>
      <c r="B9" s="9" t="s">
        <v>35</v>
      </c>
      <c r="C9" s="9" t="s">
        <v>36</v>
      </c>
      <c r="D9" s="9" t="s">
        <v>37</v>
      </c>
      <c r="E9" s="9" t="s">
        <v>38</v>
      </c>
      <c r="F9" s="9" t="s">
        <v>39</v>
      </c>
      <c r="G9" s="9" t="s">
        <v>40</v>
      </c>
      <c r="H9" s="9" t="s">
        <v>41</v>
      </c>
      <c r="I9" s="9" t="s">
        <v>42</v>
      </c>
      <c r="J9" s="9" t="s">
        <v>43</v>
      </c>
      <c r="K9" s="9" t="s">
        <v>44</v>
      </c>
      <c r="L9" s="9" t="s">
        <v>45</v>
      </c>
      <c r="M9" s="9" t="s">
        <v>46</v>
      </c>
      <c r="N9" s="9" t="s">
        <v>47</v>
      </c>
      <c r="O9" s="9" t="s">
        <v>48</v>
      </c>
      <c r="P9" s="9" t="s">
        <v>49</v>
      </c>
      <c r="Q9" s="9" t="s">
        <v>50</v>
      </c>
      <c r="R9" s="9" t="s">
        <v>51</v>
      </c>
      <c r="S9" s="9" t="s">
        <v>52</v>
      </c>
      <c r="T9" s="9" t="s">
        <v>53</v>
      </c>
      <c r="U9" s="9" t="s">
        <v>54</v>
      </c>
    </row>
    <row r="10" spans="1:26" ht="15.75" customHeight="1" x14ac:dyDescent="0.2">
      <c r="A10" s="52" t="s">
        <v>57</v>
      </c>
      <c r="B10" s="41" t="str">
        <f>IF(QUESTIONARIO!B8="","",QUESTIONARIO!B11-QUESTIONARIO!B8)</f>
        <v/>
      </c>
      <c r="C10" s="41" t="str">
        <f>IF(QUESTIONARIO!C8="","",QUESTIONARIO!C11-QUESTIONARIO!C8)</f>
        <v/>
      </c>
      <c r="D10" s="41" t="str">
        <f>IF(QUESTIONARIO!D8="","",QUESTIONARIO!D11-QUESTIONARIO!D8)</f>
        <v/>
      </c>
      <c r="E10" s="41" t="str">
        <f>IF(QUESTIONARIO!E8="","",QUESTIONARIO!E11-QUESTIONARIO!E8)</f>
        <v/>
      </c>
      <c r="F10" s="41" t="str">
        <f>IF(QUESTIONARIO!F8="","",QUESTIONARIO!F11-QUESTIONARIO!F8)</f>
        <v/>
      </c>
      <c r="G10" s="41" t="str">
        <f>IF(QUESTIONARIO!G8="","",QUESTIONARIO!G11-QUESTIONARIO!G8)</f>
        <v/>
      </c>
      <c r="H10" s="41" t="str">
        <f>IF(QUESTIONARIO!H8="","",QUESTIONARIO!H11-QUESTIONARIO!H8)</f>
        <v/>
      </c>
      <c r="I10" s="41" t="str">
        <f>IF(QUESTIONARIO!I8="","",QUESTIONARIO!I11-QUESTIONARIO!I8)</f>
        <v/>
      </c>
      <c r="J10" s="41" t="str">
        <f>IF(QUESTIONARIO!J8="","",QUESTIONARIO!J11-QUESTIONARIO!J8)</f>
        <v/>
      </c>
      <c r="K10" s="41" t="str">
        <f>IF(QUESTIONARIO!K8="","",QUESTIONARIO!K11-QUESTIONARIO!K8)</f>
        <v/>
      </c>
      <c r="L10" s="41" t="str">
        <f>IF(QUESTIONARIO!L8="","",QUESTIONARIO!L11-QUESTIONARIO!L8)</f>
        <v/>
      </c>
      <c r="M10" s="41" t="str">
        <f>IF(QUESTIONARIO!M8="","",QUESTIONARIO!M11-QUESTIONARIO!M8)</f>
        <v/>
      </c>
      <c r="N10" s="41" t="str">
        <f>IF(QUESTIONARIO!N8="","",QUESTIONARIO!N11-QUESTIONARIO!N8)</f>
        <v/>
      </c>
      <c r="O10" s="41" t="str">
        <f>IF(QUESTIONARIO!O8="","",QUESTIONARIO!O11-QUESTIONARIO!O8)</f>
        <v/>
      </c>
      <c r="P10" s="41" t="str">
        <f>IF(QUESTIONARIO!P8="","",QUESTIONARIO!P11-QUESTIONARIO!P8)</f>
        <v/>
      </c>
      <c r="Q10" s="41" t="str">
        <f>IF(QUESTIONARIO!Q8="","",QUESTIONARIO!Q11-QUESTIONARIO!Q8)</f>
        <v/>
      </c>
      <c r="R10" s="41" t="str">
        <f>IF(QUESTIONARIO!R8="","",QUESTIONARIO!R11-QUESTIONARIO!R8)</f>
        <v/>
      </c>
      <c r="S10" s="41" t="str">
        <f>IF(QUESTIONARIO!S8="","",QUESTIONARIO!S11-QUESTIONARIO!S8)</f>
        <v/>
      </c>
      <c r="T10" s="41" t="str">
        <f>IF(QUESTIONARIO!T8="","",QUESTIONARIO!T11-QUESTIONARIO!T8)</f>
        <v/>
      </c>
      <c r="U10" s="41" t="str">
        <f>IF(QUESTIONARIO!U8="","",QUESTIONARIO!U11-QUESTIONARIO!U8)</f>
        <v/>
      </c>
    </row>
    <row r="11" spans="1:26" ht="15.75" customHeight="1" thickBot="1" x14ac:dyDescent="0.25">
      <c r="A11" s="53" t="s">
        <v>58</v>
      </c>
      <c r="B11" s="40" t="str">
        <f>IF(QUESTIONARIO!B8="","",(QUESTIONARIO!B9-QUESTIONARIO!B8)+(QUESTIONARIO!B11-QUESTIONARIO!B10))</f>
        <v/>
      </c>
      <c r="C11" s="40" t="str">
        <f>IF(QUESTIONARIO!C8="","",(QUESTIONARIO!C9-QUESTIONARIO!C8)+(QUESTIONARIO!C11-QUESTIONARIO!C10))</f>
        <v/>
      </c>
      <c r="D11" s="40" t="str">
        <f>IF(QUESTIONARIO!D8="","",(QUESTIONARIO!D9-QUESTIONARIO!D8)+(QUESTIONARIO!D11-QUESTIONARIO!D10))</f>
        <v/>
      </c>
      <c r="E11" s="40" t="str">
        <f>IF(QUESTIONARIO!E8="","",(QUESTIONARIO!E9-QUESTIONARIO!E8)+(QUESTIONARIO!E11-QUESTIONARIO!E10))</f>
        <v/>
      </c>
      <c r="F11" s="40" t="str">
        <f>IF(QUESTIONARIO!F8="","",(QUESTIONARIO!F9-QUESTIONARIO!F8)+(QUESTIONARIO!F11-QUESTIONARIO!F10))</f>
        <v/>
      </c>
      <c r="G11" s="40" t="str">
        <f>IF(QUESTIONARIO!G8="","",(QUESTIONARIO!G9-QUESTIONARIO!G8)+(QUESTIONARIO!G11-QUESTIONARIO!G10))</f>
        <v/>
      </c>
      <c r="H11" s="40" t="str">
        <f>IF(QUESTIONARIO!H8="","",(QUESTIONARIO!H9-QUESTIONARIO!H8)+(QUESTIONARIO!H11-QUESTIONARIO!H10))</f>
        <v/>
      </c>
      <c r="I11" s="40" t="str">
        <f>IF(QUESTIONARIO!I8="","",(QUESTIONARIO!I9-QUESTIONARIO!I8)+(QUESTIONARIO!I11-QUESTIONARIO!I10))</f>
        <v/>
      </c>
      <c r="J11" s="40" t="str">
        <f>IF(QUESTIONARIO!J8="","",(QUESTIONARIO!J9-QUESTIONARIO!J8)+(QUESTIONARIO!J11-QUESTIONARIO!J10))</f>
        <v/>
      </c>
      <c r="K11" s="40" t="str">
        <f>IF(QUESTIONARIO!K8="","",(QUESTIONARIO!K9-QUESTIONARIO!K8)+(QUESTIONARIO!K11-QUESTIONARIO!K10))</f>
        <v/>
      </c>
      <c r="L11" s="40" t="str">
        <f>IF(QUESTIONARIO!L8="","",(QUESTIONARIO!L9-QUESTIONARIO!L8)+(QUESTIONARIO!L11-QUESTIONARIO!L10))</f>
        <v/>
      </c>
      <c r="M11" s="40" t="str">
        <f>IF(QUESTIONARIO!M8="","",(QUESTIONARIO!M9-QUESTIONARIO!M8)+(QUESTIONARIO!M11-QUESTIONARIO!M10))</f>
        <v/>
      </c>
      <c r="N11" s="40" t="str">
        <f>IF(QUESTIONARIO!N8="","",(QUESTIONARIO!N9-QUESTIONARIO!N8)+(QUESTIONARIO!N11-QUESTIONARIO!N10))</f>
        <v/>
      </c>
      <c r="O11" s="40" t="str">
        <f>IF(QUESTIONARIO!O8="","",(QUESTIONARIO!O9-QUESTIONARIO!O8)+(QUESTIONARIO!O11-QUESTIONARIO!O10))</f>
        <v/>
      </c>
      <c r="P11" s="40" t="str">
        <f>IF(QUESTIONARIO!P8="","",(QUESTIONARIO!P9-QUESTIONARIO!P8)+(QUESTIONARIO!P11-QUESTIONARIO!P10))</f>
        <v/>
      </c>
      <c r="Q11" s="40" t="str">
        <f>IF(QUESTIONARIO!Q8="","",(QUESTIONARIO!Q9-QUESTIONARIO!Q8)+(QUESTIONARIO!Q11-QUESTIONARIO!Q10))</f>
        <v/>
      </c>
      <c r="R11" s="40" t="str">
        <f>IF(QUESTIONARIO!R8="","",(QUESTIONARIO!R9-QUESTIONARIO!R8)+(QUESTIONARIO!R11-QUESTIONARIO!R10))</f>
        <v/>
      </c>
      <c r="S11" s="40" t="str">
        <f>IF(QUESTIONARIO!S8="","",(QUESTIONARIO!S9-QUESTIONARIO!S8)+(QUESTIONARIO!S11-QUESTIONARIO!S10))</f>
        <v/>
      </c>
      <c r="T11" s="40" t="str">
        <f>IF(QUESTIONARIO!T8="","",(QUESTIONARIO!T9-QUESTIONARIO!T8)+(QUESTIONARIO!T11-QUESTIONARIO!T10))</f>
        <v/>
      </c>
      <c r="U11" s="40" t="str">
        <f>IF(QUESTIONARIO!U8="","",(QUESTIONARIO!U9-QUESTIONARIO!U8)+(QUESTIONARIO!U11-QUESTIONARIO!U10))</f>
        <v/>
      </c>
    </row>
    <row r="12" spans="1:26" s="31" customFormat="1" ht="3" hidden="1" customHeight="1" thickBot="1" x14ac:dyDescent="0.25">
      <c r="A12" s="26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</row>
    <row r="13" spans="1:26" ht="15.75" hidden="1" customHeight="1" thickBot="1" x14ac:dyDescent="0.25">
      <c r="A13" s="115" t="s">
        <v>60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7"/>
    </row>
    <row r="14" spans="1:26" ht="15.75" hidden="1" customHeight="1" thickBot="1" x14ac:dyDescent="0.25">
      <c r="A14" s="9" t="s">
        <v>66</v>
      </c>
      <c r="B14" s="9" t="s">
        <v>35</v>
      </c>
      <c r="C14" s="9" t="s">
        <v>36</v>
      </c>
      <c r="D14" s="9" t="s">
        <v>37</v>
      </c>
      <c r="E14" s="9" t="s">
        <v>38</v>
      </c>
      <c r="F14" s="9" t="s">
        <v>39</v>
      </c>
      <c r="G14" s="9" t="s">
        <v>40</v>
      </c>
      <c r="H14" s="9" t="s">
        <v>41</v>
      </c>
      <c r="I14" s="9" t="s">
        <v>42</v>
      </c>
      <c r="J14" s="9" t="s">
        <v>43</v>
      </c>
      <c r="K14" s="9" t="s">
        <v>44</v>
      </c>
      <c r="L14" s="9" t="s">
        <v>45</v>
      </c>
      <c r="M14" s="9" t="s">
        <v>46</v>
      </c>
      <c r="N14" s="9" t="s">
        <v>47</v>
      </c>
      <c r="O14" s="9" t="s">
        <v>48</v>
      </c>
      <c r="P14" s="9" t="s">
        <v>49</v>
      </c>
      <c r="Q14" s="9" t="s">
        <v>50</v>
      </c>
      <c r="R14" s="9" t="s">
        <v>51</v>
      </c>
      <c r="S14" s="9" t="s">
        <v>52</v>
      </c>
      <c r="T14" s="9" t="s">
        <v>53</v>
      </c>
      <c r="U14" s="9" t="s">
        <v>54</v>
      </c>
    </row>
    <row r="15" spans="1:26" s="31" customFormat="1" ht="15.75" hidden="1" customHeight="1" x14ac:dyDescent="0.2">
      <c r="A15" s="51" t="s">
        <v>12</v>
      </c>
      <c r="B15" s="58" t="str">
        <f>IF(QUESTIONARIO!B20="","",QUESTIONARIO!B20)</f>
        <v/>
      </c>
      <c r="C15" s="58" t="str">
        <f>IF(QUESTIONARIO!C20="","",QUESTIONARIO!C20)</f>
        <v/>
      </c>
      <c r="D15" s="58" t="str">
        <f>IF(QUESTIONARIO!D20="","",QUESTIONARIO!D20)</f>
        <v/>
      </c>
      <c r="E15" s="58" t="str">
        <f>IF(QUESTIONARIO!E20="","",QUESTIONARIO!E20)</f>
        <v/>
      </c>
      <c r="F15" s="58" t="str">
        <f>IF(QUESTIONARIO!F20="","",QUESTIONARIO!F20)</f>
        <v/>
      </c>
      <c r="G15" s="58" t="str">
        <f>IF(QUESTIONARIO!G20="","",QUESTIONARIO!G20)</f>
        <v/>
      </c>
      <c r="H15" s="58" t="str">
        <f>IF(QUESTIONARIO!H20="","",QUESTIONARIO!H20)</f>
        <v/>
      </c>
      <c r="I15" s="58" t="str">
        <f>IF(QUESTIONARIO!I20="","",QUESTIONARIO!I20)</f>
        <v/>
      </c>
      <c r="J15" s="58" t="str">
        <f>IF(QUESTIONARIO!J20="","",QUESTIONARIO!J20)</f>
        <v/>
      </c>
      <c r="K15" s="58" t="str">
        <f>IF(QUESTIONARIO!K20="","",QUESTIONARIO!K20)</f>
        <v/>
      </c>
      <c r="L15" s="58" t="str">
        <f>IF(QUESTIONARIO!L20="","",QUESTIONARIO!L20)</f>
        <v/>
      </c>
      <c r="M15" s="58" t="str">
        <f>IF(QUESTIONARIO!M20="","",QUESTIONARIO!M20)</f>
        <v/>
      </c>
      <c r="N15" s="58" t="str">
        <f>IF(QUESTIONARIO!N20="","",QUESTIONARIO!N20)</f>
        <v/>
      </c>
      <c r="O15" s="58" t="str">
        <f>IF(QUESTIONARIO!O20="","",QUESTIONARIO!O20)</f>
        <v/>
      </c>
      <c r="P15" s="58" t="str">
        <f>IF(QUESTIONARIO!P20="","",QUESTIONARIO!P20)</f>
        <v/>
      </c>
      <c r="Q15" s="58" t="str">
        <f>IF(QUESTIONARIO!Q20="","",QUESTIONARIO!Q20)</f>
        <v/>
      </c>
      <c r="R15" s="58" t="str">
        <f>IF(QUESTIONARIO!R20="","",QUESTIONARIO!R20)</f>
        <v/>
      </c>
      <c r="S15" s="58" t="str">
        <f>IF(QUESTIONARIO!S20="","",QUESTIONARIO!S20)</f>
        <v/>
      </c>
      <c r="T15" s="58" t="str">
        <f>IF(QUESTIONARIO!T20="","",QUESTIONARIO!T20)</f>
        <v/>
      </c>
      <c r="U15" s="58" t="str">
        <f>IF(QUESTIONARIO!U20="","",QUESTIONARIO!U20)</f>
        <v/>
      </c>
    </row>
    <row r="16" spans="1:26" ht="3" customHeight="1" thickBot="1" x14ac:dyDescent="0.25">
      <c r="A16" s="26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/>
    </row>
    <row r="17" spans="1:21" ht="15.75" customHeight="1" thickBot="1" x14ac:dyDescent="0.25">
      <c r="A17" s="9" t="s">
        <v>136</v>
      </c>
      <c r="B17" s="9" t="s">
        <v>35</v>
      </c>
      <c r="C17" s="9" t="s">
        <v>36</v>
      </c>
      <c r="D17" s="9" t="s">
        <v>37</v>
      </c>
      <c r="E17" s="9" t="s">
        <v>38</v>
      </c>
      <c r="F17" s="9" t="s">
        <v>39</v>
      </c>
      <c r="G17" s="9" t="s">
        <v>40</v>
      </c>
      <c r="H17" s="9" t="s">
        <v>41</v>
      </c>
      <c r="I17" s="9" t="s">
        <v>42</v>
      </c>
      <c r="J17" s="9" t="s">
        <v>43</v>
      </c>
      <c r="K17" s="9" t="s">
        <v>44</v>
      </c>
      <c r="L17" s="9" t="s">
        <v>45</v>
      </c>
      <c r="M17" s="9" t="s">
        <v>46</v>
      </c>
      <c r="N17" s="9" t="s">
        <v>47</v>
      </c>
      <c r="O17" s="9" t="s">
        <v>48</v>
      </c>
      <c r="P17" s="9" t="s">
        <v>49</v>
      </c>
      <c r="Q17" s="9" t="s">
        <v>50</v>
      </c>
      <c r="R17" s="9" t="s">
        <v>51</v>
      </c>
      <c r="S17" s="9" t="s">
        <v>52</v>
      </c>
      <c r="T17" s="9" t="s">
        <v>53</v>
      </c>
      <c r="U17" s="9" t="s">
        <v>54</v>
      </c>
    </row>
    <row r="18" spans="1:21" ht="15.75" customHeight="1" x14ac:dyDescent="0.2">
      <c r="A18" s="52" t="s">
        <v>133</v>
      </c>
      <c r="B18" s="57" t="str">
        <f>IF(QUESTIONARIO!B61="","",QUESTIONARIO!B61)</f>
        <v/>
      </c>
      <c r="C18" s="57" t="str">
        <f>IF(QUESTIONARIO!C61="","",QUESTIONARIO!C61)</f>
        <v/>
      </c>
      <c r="D18" s="57" t="str">
        <f>IF(QUESTIONARIO!D61="","",QUESTIONARIO!D61)</f>
        <v/>
      </c>
      <c r="E18" s="57" t="str">
        <f>IF(QUESTIONARIO!E61="","",QUESTIONARIO!E61)</f>
        <v/>
      </c>
      <c r="F18" s="57" t="str">
        <f>IF(QUESTIONARIO!F61="","",QUESTIONARIO!F61)</f>
        <v/>
      </c>
      <c r="G18" s="57" t="str">
        <f>IF(QUESTIONARIO!G61="","",QUESTIONARIO!G61)</f>
        <v/>
      </c>
      <c r="H18" s="57" t="str">
        <f>IF(QUESTIONARIO!H61="","",QUESTIONARIO!H61)</f>
        <v/>
      </c>
      <c r="I18" s="57" t="str">
        <f>IF(QUESTIONARIO!I61="","",QUESTIONARIO!I61)</f>
        <v/>
      </c>
      <c r="J18" s="57" t="str">
        <f>IF(QUESTIONARIO!J61="","",QUESTIONARIO!J61)</f>
        <v/>
      </c>
      <c r="K18" s="57" t="str">
        <f>IF(QUESTIONARIO!K61="","",QUESTIONARIO!K61)</f>
        <v/>
      </c>
      <c r="L18" s="57" t="str">
        <f>IF(QUESTIONARIO!L61="","",QUESTIONARIO!L61)</f>
        <v/>
      </c>
      <c r="M18" s="57" t="str">
        <f>IF(QUESTIONARIO!M61="","",QUESTIONARIO!M61)</f>
        <v/>
      </c>
      <c r="N18" s="57" t="str">
        <f>IF(QUESTIONARIO!N61="","",QUESTIONARIO!N61)</f>
        <v/>
      </c>
      <c r="O18" s="57" t="str">
        <f>IF(QUESTIONARIO!O61="","",QUESTIONARIO!O61)</f>
        <v/>
      </c>
      <c r="P18" s="57" t="str">
        <f>IF(QUESTIONARIO!P61="","",QUESTIONARIO!P61)</f>
        <v/>
      </c>
      <c r="Q18" s="57" t="str">
        <f>IF(QUESTIONARIO!Q61="","",QUESTIONARIO!Q61)</f>
        <v/>
      </c>
      <c r="R18" s="57" t="str">
        <f>IF(QUESTIONARIO!R61="","",QUESTIONARIO!R61)</f>
        <v/>
      </c>
      <c r="S18" s="57" t="str">
        <f>IF(QUESTIONARIO!S61="","",QUESTIONARIO!S61)</f>
        <v/>
      </c>
      <c r="T18" s="57" t="str">
        <f>IF(QUESTIONARIO!T61="","",QUESTIONARIO!T61)</f>
        <v/>
      </c>
      <c r="U18" s="57" t="str">
        <f>IF(QUESTIONARIO!U61="","",QUESTIONARIO!U61)</f>
        <v/>
      </c>
    </row>
    <row r="19" spans="1:21" ht="3" customHeight="1" thickBot="1" x14ac:dyDescent="0.25">
      <c r="A19" s="26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0"/>
    </row>
    <row r="20" spans="1:21" ht="15.75" customHeight="1" thickBot="1" x14ac:dyDescent="0.25">
      <c r="A20" s="9" t="s">
        <v>137</v>
      </c>
      <c r="B20" s="9" t="s">
        <v>35</v>
      </c>
      <c r="C20" s="9" t="s">
        <v>36</v>
      </c>
      <c r="D20" s="9" t="s">
        <v>37</v>
      </c>
      <c r="E20" s="9" t="s">
        <v>38</v>
      </c>
      <c r="F20" s="9" t="s">
        <v>39</v>
      </c>
      <c r="G20" s="9" t="s">
        <v>40</v>
      </c>
      <c r="H20" s="9" t="s">
        <v>41</v>
      </c>
      <c r="I20" s="9" t="s">
        <v>42</v>
      </c>
      <c r="J20" s="9" t="s">
        <v>43</v>
      </c>
      <c r="K20" s="9" t="s">
        <v>44</v>
      </c>
      <c r="L20" s="9" t="s">
        <v>45</v>
      </c>
      <c r="M20" s="9" t="s">
        <v>46</v>
      </c>
      <c r="N20" s="9" t="s">
        <v>47</v>
      </c>
      <c r="O20" s="9" t="s">
        <v>48</v>
      </c>
      <c r="P20" s="9" t="s">
        <v>49</v>
      </c>
      <c r="Q20" s="9" t="s">
        <v>50</v>
      </c>
      <c r="R20" s="9" t="s">
        <v>51</v>
      </c>
      <c r="S20" s="9" t="s">
        <v>52</v>
      </c>
      <c r="T20" s="9" t="s">
        <v>53</v>
      </c>
      <c r="U20" s="9" t="s">
        <v>54</v>
      </c>
    </row>
    <row r="21" spans="1:21" s="31" customFormat="1" ht="15.75" customHeight="1" x14ac:dyDescent="0.2">
      <c r="A21" s="52" t="s">
        <v>153</v>
      </c>
      <c r="B21" s="57" t="str">
        <f>IF(QUESTIONARIO!B67="","",QUESTIONARIO!B67)</f>
        <v/>
      </c>
      <c r="C21" s="57" t="str">
        <f>IF(QUESTIONARIO!C67="","",QUESTIONARIO!C67)</f>
        <v/>
      </c>
      <c r="D21" s="57" t="str">
        <f>IF(QUESTIONARIO!D67="","",QUESTIONARIO!D67)</f>
        <v/>
      </c>
      <c r="E21" s="57" t="str">
        <f>IF(QUESTIONARIO!E67="","",QUESTIONARIO!E67)</f>
        <v/>
      </c>
      <c r="F21" s="57" t="str">
        <f>IF(QUESTIONARIO!F67="","",QUESTIONARIO!F67)</f>
        <v/>
      </c>
      <c r="G21" s="57" t="str">
        <f>IF(QUESTIONARIO!G67="","",QUESTIONARIO!G67)</f>
        <v/>
      </c>
      <c r="H21" s="57" t="str">
        <f>IF(QUESTIONARIO!H67="","",QUESTIONARIO!H67)</f>
        <v/>
      </c>
      <c r="I21" s="57" t="str">
        <f>IF(QUESTIONARIO!I67="","",QUESTIONARIO!I67)</f>
        <v/>
      </c>
      <c r="J21" s="57" t="str">
        <f>IF(QUESTIONARIO!J67="","",QUESTIONARIO!J67)</f>
        <v/>
      </c>
      <c r="K21" s="57" t="str">
        <f>IF(QUESTIONARIO!K67="","",QUESTIONARIO!K67)</f>
        <v/>
      </c>
      <c r="L21" s="57" t="str">
        <f>IF(QUESTIONARIO!L67="","",QUESTIONARIO!L67)</f>
        <v/>
      </c>
      <c r="M21" s="57" t="str">
        <f>IF(QUESTIONARIO!M67="","",QUESTIONARIO!M67)</f>
        <v/>
      </c>
      <c r="N21" s="57" t="str">
        <f>IF(QUESTIONARIO!N67="","",QUESTIONARIO!N67)</f>
        <v/>
      </c>
      <c r="O21" s="57" t="str">
        <f>IF(QUESTIONARIO!O67="","",QUESTIONARIO!O67)</f>
        <v/>
      </c>
      <c r="P21" s="57" t="str">
        <f>IF(QUESTIONARIO!P67="","",QUESTIONARIO!P67)</f>
        <v/>
      </c>
      <c r="Q21" s="57" t="str">
        <f>IF(QUESTIONARIO!Q67="","",QUESTIONARIO!Q67)</f>
        <v/>
      </c>
      <c r="R21" s="57" t="str">
        <f>IF(QUESTIONARIO!R67="","",QUESTIONARIO!R67)</f>
        <v/>
      </c>
      <c r="S21" s="57" t="str">
        <f>IF(QUESTIONARIO!S67="","",QUESTIONARIO!S67)</f>
        <v/>
      </c>
      <c r="T21" s="57" t="str">
        <f>IF(QUESTIONARIO!T67="","",QUESTIONARIO!T67)</f>
        <v/>
      </c>
      <c r="U21" s="57" t="str">
        <f>IF(QUESTIONARIO!U67="","",QUESTIONARIO!U67)</f>
        <v/>
      </c>
    </row>
    <row r="22" spans="1:21" s="31" customFormat="1" ht="15.75" customHeight="1" thickBot="1" x14ac:dyDescent="0.25">
      <c r="A22" s="52" t="s">
        <v>152</v>
      </c>
      <c r="B22" s="57" t="str">
        <f>IF(QUESTIONARIO!B68="","",QUESTIONARIO!B68)</f>
        <v/>
      </c>
      <c r="C22" s="57" t="str">
        <f>IF(QUESTIONARIO!C68="","",QUESTIONARIO!C68)</f>
        <v/>
      </c>
      <c r="D22" s="57" t="str">
        <f>IF(QUESTIONARIO!D68="","",QUESTIONARIO!D68)</f>
        <v/>
      </c>
      <c r="E22" s="57" t="str">
        <f>IF(QUESTIONARIO!E68="","",QUESTIONARIO!E68)</f>
        <v/>
      </c>
      <c r="F22" s="57" t="str">
        <f>IF(QUESTIONARIO!F68="","",QUESTIONARIO!F68)</f>
        <v/>
      </c>
      <c r="G22" s="57" t="str">
        <f>IF(QUESTIONARIO!G68="","",QUESTIONARIO!G68)</f>
        <v/>
      </c>
      <c r="H22" s="57" t="str">
        <f>IF(QUESTIONARIO!H68="","",QUESTIONARIO!H68)</f>
        <v/>
      </c>
      <c r="I22" s="57" t="str">
        <f>IF(QUESTIONARIO!I68="","",QUESTIONARIO!I68)</f>
        <v/>
      </c>
      <c r="J22" s="57" t="str">
        <f>IF(QUESTIONARIO!J68="","",QUESTIONARIO!J68)</f>
        <v/>
      </c>
      <c r="K22" s="57" t="str">
        <f>IF(QUESTIONARIO!K68="","",QUESTIONARIO!K68)</f>
        <v/>
      </c>
      <c r="L22" s="57" t="str">
        <f>IF(QUESTIONARIO!L68="","",QUESTIONARIO!L68)</f>
        <v/>
      </c>
      <c r="M22" s="57" t="str">
        <f>IF(QUESTIONARIO!M68="","",QUESTIONARIO!M68)</f>
        <v/>
      </c>
      <c r="N22" s="57" t="str">
        <f>IF(QUESTIONARIO!N68="","",QUESTIONARIO!N68)</f>
        <v/>
      </c>
      <c r="O22" s="57" t="str">
        <f>IF(QUESTIONARIO!O68="","",QUESTIONARIO!O68)</f>
        <v/>
      </c>
      <c r="P22" s="57" t="str">
        <f>IF(QUESTIONARIO!P68="","",QUESTIONARIO!P68)</f>
        <v/>
      </c>
      <c r="Q22" s="57" t="str">
        <f>IF(QUESTIONARIO!Q68="","",QUESTIONARIO!Q68)</f>
        <v/>
      </c>
      <c r="R22" s="57" t="str">
        <f>IF(QUESTIONARIO!R68="","",QUESTIONARIO!R68)</f>
        <v/>
      </c>
      <c r="S22" s="57" t="str">
        <f>IF(QUESTIONARIO!S68="","",QUESTIONARIO!S68)</f>
        <v/>
      </c>
      <c r="T22" s="57" t="str">
        <f>IF(QUESTIONARIO!T68="","",QUESTIONARIO!T68)</f>
        <v/>
      </c>
      <c r="U22" s="57" t="str">
        <f>IF(QUESTIONARIO!U68="","",QUESTIONARIO!U68)</f>
        <v/>
      </c>
    </row>
    <row r="23" spans="1:21" ht="15.75" customHeight="1" thickBot="1" x14ac:dyDescent="0.25">
      <c r="A23" s="9" t="s">
        <v>19</v>
      </c>
      <c r="B23" s="9" t="s">
        <v>35</v>
      </c>
      <c r="C23" s="9" t="s">
        <v>36</v>
      </c>
      <c r="D23" s="9" t="s">
        <v>37</v>
      </c>
      <c r="E23" s="9" t="s">
        <v>38</v>
      </c>
      <c r="F23" s="9" t="s">
        <v>39</v>
      </c>
      <c r="G23" s="9" t="s">
        <v>40</v>
      </c>
      <c r="H23" s="9" t="s">
        <v>41</v>
      </c>
      <c r="I23" s="9" t="s">
        <v>42</v>
      </c>
      <c r="J23" s="9" t="s">
        <v>43</v>
      </c>
      <c r="K23" s="9" t="s">
        <v>44</v>
      </c>
      <c r="L23" s="9" t="s">
        <v>45</v>
      </c>
      <c r="M23" s="9" t="s">
        <v>46</v>
      </c>
      <c r="N23" s="9" t="s">
        <v>47</v>
      </c>
      <c r="O23" s="9" t="s">
        <v>48</v>
      </c>
      <c r="P23" s="9" t="s">
        <v>49</v>
      </c>
      <c r="Q23" s="9" t="s">
        <v>50</v>
      </c>
      <c r="R23" s="9" t="s">
        <v>51</v>
      </c>
      <c r="S23" s="9" t="s">
        <v>52</v>
      </c>
      <c r="T23" s="9" t="s">
        <v>53</v>
      </c>
      <c r="U23" s="9" t="s">
        <v>54</v>
      </c>
    </row>
    <row r="24" spans="1:21" s="31" customFormat="1" ht="15.75" customHeight="1" x14ac:dyDescent="0.2">
      <c r="A24" s="51" t="s">
        <v>61</v>
      </c>
      <c r="B24" s="58" t="str">
        <f>IF(QUESTIONARIO!B29="S","X","")</f>
        <v/>
      </c>
      <c r="C24" s="58" t="str">
        <f>IF(QUESTIONARIO!C29="S","X","")</f>
        <v/>
      </c>
      <c r="D24" s="58" t="str">
        <f>IF(QUESTIONARIO!D29="S","X","")</f>
        <v/>
      </c>
      <c r="E24" s="58" t="str">
        <f>IF(QUESTIONARIO!E29="S","X","")</f>
        <v/>
      </c>
      <c r="F24" s="58" t="str">
        <f>IF(QUESTIONARIO!F29="S","X","")</f>
        <v/>
      </c>
      <c r="G24" s="58" t="str">
        <f>IF(QUESTIONARIO!G29="S","X","")</f>
        <v/>
      </c>
      <c r="H24" s="58" t="str">
        <f>IF(QUESTIONARIO!H29="S","X","")</f>
        <v/>
      </c>
      <c r="I24" s="58" t="str">
        <f>IF(QUESTIONARIO!I29="S","X","")</f>
        <v/>
      </c>
      <c r="J24" s="58" t="str">
        <f>IF(QUESTIONARIO!J29="S","X","")</f>
        <v/>
      </c>
      <c r="K24" s="58" t="str">
        <f>IF(QUESTIONARIO!K29="S","X","")</f>
        <v/>
      </c>
      <c r="L24" s="58" t="str">
        <f>IF(QUESTIONARIO!L29="S","X","")</f>
        <v/>
      </c>
      <c r="M24" s="58" t="str">
        <f>IF(QUESTIONARIO!M29="S","X","")</f>
        <v/>
      </c>
      <c r="N24" s="58" t="str">
        <f>IF(QUESTIONARIO!N29="S","X","")</f>
        <v/>
      </c>
      <c r="O24" s="58" t="str">
        <f>IF(QUESTIONARIO!O29="S","X","")</f>
        <v/>
      </c>
      <c r="P24" s="58" t="str">
        <f>IF(QUESTIONARIO!P29="S","X","")</f>
        <v/>
      </c>
      <c r="Q24" s="58" t="str">
        <f>IF(QUESTIONARIO!Q29="S","X","")</f>
        <v/>
      </c>
      <c r="R24" s="58" t="str">
        <f>IF(QUESTIONARIO!R29="S","X","")</f>
        <v/>
      </c>
      <c r="S24" s="58" t="str">
        <f>IF(QUESTIONARIO!S29="S","X","")</f>
        <v/>
      </c>
      <c r="T24" s="58" t="str">
        <f>IF(QUESTIONARIO!T29="S","X","")</f>
        <v/>
      </c>
      <c r="U24" s="58" t="str">
        <f>IF(QUESTIONARIO!U29="S","X","")</f>
        <v/>
      </c>
    </row>
    <row r="25" spans="1:21" s="31" customFormat="1" ht="15.75" customHeight="1" thickBot="1" x14ac:dyDescent="0.25">
      <c r="A25" s="53" t="s">
        <v>32</v>
      </c>
      <c r="B25" s="59" t="str">
        <f>IF(QUESTIONARIO!B30="","",QUESTIONARIO!B30)</f>
        <v/>
      </c>
      <c r="C25" s="59" t="str">
        <f>IF(QUESTIONARIO!C30="","",QUESTIONARIO!C30)</f>
        <v/>
      </c>
      <c r="D25" s="59" t="str">
        <f>IF(QUESTIONARIO!D30="","",QUESTIONARIO!D30)</f>
        <v/>
      </c>
      <c r="E25" s="59" t="str">
        <f>IF(QUESTIONARIO!E30="","",QUESTIONARIO!E30)</f>
        <v/>
      </c>
      <c r="F25" s="59" t="str">
        <f>IF(QUESTIONARIO!F30="","",QUESTIONARIO!F30)</f>
        <v/>
      </c>
      <c r="G25" s="59" t="str">
        <f>IF(QUESTIONARIO!G30="","",QUESTIONARIO!G30)</f>
        <v/>
      </c>
      <c r="H25" s="59" t="str">
        <f>IF(QUESTIONARIO!H30="","",QUESTIONARIO!H30)</f>
        <v/>
      </c>
      <c r="I25" s="59" t="str">
        <f>IF(QUESTIONARIO!I30="","",QUESTIONARIO!I30)</f>
        <v/>
      </c>
      <c r="J25" s="59" t="str">
        <f>IF(QUESTIONARIO!J30="","",QUESTIONARIO!J30)</f>
        <v/>
      </c>
      <c r="K25" s="59" t="str">
        <f>IF(QUESTIONARIO!K30="","",QUESTIONARIO!K30)</f>
        <v/>
      </c>
      <c r="L25" s="59" t="str">
        <f>IF(QUESTIONARIO!L30="","",QUESTIONARIO!L30)</f>
        <v/>
      </c>
      <c r="M25" s="59" t="str">
        <f>IF(QUESTIONARIO!M30="","",QUESTIONARIO!M30)</f>
        <v/>
      </c>
      <c r="N25" s="59" t="str">
        <f>IF(QUESTIONARIO!N30="","",QUESTIONARIO!N30)</f>
        <v/>
      </c>
      <c r="O25" s="59" t="str">
        <f>IF(QUESTIONARIO!O30="","",QUESTIONARIO!O30)</f>
        <v/>
      </c>
      <c r="P25" s="59" t="str">
        <f>IF(QUESTIONARIO!P30="","",QUESTIONARIO!P30)</f>
        <v/>
      </c>
      <c r="Q25" s="59" t="str">
        <f>IF(QUESTIONARIO!Q30="","",QUESTIONARIO!Q30)</f>
        <v/>
      </c>
      <c r="R25" s="59" t="str">
        <f>IF(QUESTIONARIO!R30="","",QUESTIONARIO!R30)</f>
        <v/>
      </c>
      <c r="S25" s="59" t="str">
        <f>IF(QUESTIONARIO!S30="","",QUESTIONARIO!S30)</f>
        <v/>
      </c>
      <c r="T25" s="59" t="str">
        <f>IF(QUESTIONARIO!T30="","",QUESTIONARIO!T30)</f>
        <v/>
      </c>
      <c r="U25" s="59" t="str">
        <f>IF(QUESTIONARIO!U30="","",QUESTIONARIO!U30)</f>
        <v/>
      </c>
    </row>
    <row r="26" spans="1:21" ht="3" customHeight="1" thickBot="1" x14ac:dyDescent="0.25">
      <c r="A26" s="26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</row>
    <row r="27" spans="1:21" ht="15.75" customHeight="1" thickBot="1" x14ac:dyDescent="0.25">
      <c r="A27" s="9" t="s">
        <v>76</v>
      </c>
      <c r="B27" s="9" t="s">
        <v>35</v>
      </c>
      <c r="C27" s="9" t="s">
        <v>36</v>
      </c>
      <c r="D27" s="9" t="s">
        <v>37</v>
      </c>
      <c r="E27" s="9" t="s">
        <v>38</v>
      </c>
      <c r="F27" s="9" t="s">
        <v>39</v>
      </c>
      <c r="G27" s="9" t="s">
        <v>40</v>
      </c>
      <c r="H27" s="9" t="s">
        <v>41</v>
      </c>
      <c r="I27" s="9" t="s">
        <v>42</v>
      </c>
      <c r="J27" s="9" t="s">
        <v>43</v>
      </c>
      <c r="K27" s="9" t="s">
        <v>44</v>
      </c>
      <c r="L27" s="9" t="s">
        <v>45</v>
      </c>
      <c r="M27" s="9" t="s">
        <v>46</v>
      </c>
      <c r="N27" s="9" t="s">
        <v>47</v>
      </c>
      <c r="O27" s="9" t="s">
        <v>48</v>
      </c>
      <c r="P27" s="9" t="s">
        <v>49</v>
      </c>
      <c r="Q27" s="9" t="s">
        <v>50</v>
      </c>
      <c r="R27" s="9" t="s">
        <v>51</v>
      </c>
      <c r="S27" s="9" t="s">
        <v>52</v>
      </c>
      <c r="T27" s="9" t="s">
        <v>53</v>
      </c>
      <c r="U27" s="9" t="s">
        <v>54</v>
      </c>
    </row>
    <row r="28" spans="1:21" s="31" customFormat="1" ht="15.75" customHeight="1" x14ac:dyDescent="0.2">
      <c r="A28" s="52" t="s">
        <v>113</v>
      </c>
      <c r="B28" s="57" t="str">
        <f>IF(QUESTIONARIO!B46="","",QUESTIONARIO!B46)</f>
        <v/>
      </c>
      <c r="C28" s="57" t="str">
        <f>IF(QUESTIONARIO!C46="","",QUESTIONARIO!C46)</f>
        <v/>
      </c>
      <c r="D28" s="57" t="str">
        <f>IF(QUESTIONARIO!D46="","",QUESTIONARIO!D46)</f>
        <v/>
      </c>
      <c r="E28" s="57" t="str">
        <f>IF(QUESTIONARIO!E46="","",QUESTIONARIO!E46)</f>
        <v/>
      </c>
      <c r="F28" s="57" t="str">
        <f>IF(QUESTIONARIO!F46="","",QUESTIONARIO!F46)</f>
        <v/>
      </c>
      <c r="G28" s="57" t="str">
        <f>IF(QUESTIONARIO!G46="","",QUESTIONARIO!G46)</f>
        <v/>
      </c>
      <c r="H28" s="57" t="str">
        <f>IF(QUESTIONARIO!H46="","",QUESTIONARIO!H46)</f>
        <v/>
      </c>
      <c r="I28" s="57" t="str">
        <f>IF(QUESTIONARIO!I46="","",QUESTIONARIO!I46)</f>
        <v/>
      </c>
      <c r="J28" s="57" t="str">
        <f>IF(QUESTIONARIO!J46="","",QUESTIONARIO!J46)</f>
        <v/>
      </c>
      <c r="K28" s="57" t="str">
        <f>IF(QUESTIONARIO!K46="","",QUESTIONARIO!K46)</f>
        <v/>
      </c>
      <c r="L28" s="57" t="str">
        <f>IF(QUESTIONARIO!L46="","",QUESTIONARIO!L46)</f>
        <v/>
      </c>
      <c r="M28" s="57" t="str">
        <f>IF(QUESTIONARIO!M46="","",QUESTIONARIO!M46)</f>
        <v/>
      </c>
      <c r="N28" s="57" t="str">
        <f>IF(QUESTIONARIO!N46="","",QUESTIONARIO!N46)</f>
        <v/>
      </c>
      <c r="O28" s="57" t="str">
        <f>IF(QUESTIONARIO!O46="","",QUESTIONARIO!O46)</f>
        <v/>
      </c>
      <c r="P28" s="57" t="str">
        <f>IF(QUESTIONARIO!P46="","",QUESTIONARIO!P46)</f>
        <v/>
      </c>
      <c r="Q28" s="57" t="str">
        <f>IF(QUESTIONARIO!Q46="","",QUESTIONARIO!Q46)</f>
        <v/>
      </c>
      <c r="R28" s="57" t="str">
        <f>IF(QUESTIONARIO!R46="","",QUESTIONARIO!R46)</f>
        <v/>
      </c>
      <c r="S28" s="57" t="str">
        <f>IF(QUESTIONARIO!S46="","",QUESTIONARIO!S46)</f>
        <v/>
      </c>
      <c r="T28" s="57" t="str">
        <f>IF(QUESTIONARIO!T46="","",QUESTIONARIO!T46)</f>
        <v/>
      </c>
      <c r="U28" s="57" t="str">
        <f>IF(QUESTIONARIO!U46="","",QUESTIONARIO!U46)</f>
        <v/>
      </c>
    </row>
    <row r="29" spans="1:21" ht="3" customHeight="1" thickBot="1" x14ac:dyDescent="0.25">
      <c r="A29" s="26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</row>
    <row r="30" spans="1:21" ht="15.75" customHeight="1" thickBot="1" x14ac:dyDescent="0.25">
      <c r="A30" s="9" t="s">
        <v>144</v>
      </c>
      <c r="B30" s="9" t="s">
        <v>35</v>
      </c>
      <c r="C30" s="9" t="s">
        <v>36</v>
      </c>
      <c r="D30" s="9" t="s">
        <v>37</v>
      </c>
      <c r="E30" s="9" t="s">
        <v>38</v>
      </c>
      <c r="F30" s="9" t="s">
        <v>39</v>
      </c>
      <c r="G30" s="9" t="s">
        <v>40</v>
      </c>
      <c r="H30" s="9" t="s">
        <v>41</v>
      </c>
      <c r="I30" s="9" t="s">
        <v>42</v>
      </c>
      <c r="J30" s="9" t="s">
        <v>43</v>
      </c>
      <c r="K30" s="9" t="s">
        <v>44</v>
      </c>
      <c r="L30" s="9" t="s">
        <v>45</v>
      </c>
      <c r="M30" s="9" t="s">
        <v>46</v>
      </c>
      <c r="N30" s="9" t="s">
        <v>47</v>
      </c>
      <c r="O30" s="9" t="s">
        <v>48</v>
      </c>
      <c r="P30" s="9" t="s">
        <v>49</v>
      </c>
      <c r="Q30" s="9" t="s">
        <v>50</v>
      </c>
      <c r="R30" s="9" t="s">
        <v>51</v>
      </c>
      <c r="S30" s="9" t="s">
        <v>52</v>
      </c>
      <c r="T30" s="9" t="s">
        <v>53</v>
      </c>
      <c r="U30" s="9" t="s">
        <v>54</v>
      </c>
    </row>
    <row r="31" spans="1:21" s="31" customFormat="1" ht="15.75" customHeight="1" x14ac:dyDescent="0.2">
      <c r="A31" s="75" t="s">
        <v>143</v>
      </c>
      <c r="B31" s="57" t="str">
        <f>IF(QUESTIONARIO!B78="","",QUESTIONARIO!B78)</f>
        <v/>
      </c>
      <c r="C31" s="57" t="str">
        <f>IF(QUESTIONARIO!C78="","",QUESTIONARIO!C78)</f>
        <v/>
      </c>
      <c r="D31" s="57" t="str">
        <f>IF(QUESTIONARIO!D78="","",QUESTIONARIO!D78)</f>
        <v/>
      </c>
      <c r="E31" s="57" t="str">
        <f>IF(QUESTIONARIO!E78="","",QUESTIONARIO!E78)</f>
        <v/>
      </c>
      <c r="F31" s="57" t="str">
        <f>IF(QUESTIONARIO!F78="","",QUESTIONARIO!F78)</f>
        <v/>
      </c>
      <c r="G31" s="57" t="str">
        <f>IF(QUESTIONARIO!G78="","",QUESTIONARIO!G78)</f>
        <v/>
      </c>
      <c r="H31" s="57" t="str">
        <f>IF(QUESTIONARIO!H78="","",QUESTIONARIO!H78)</f>
        <v/>
      </c>
      <c r="I31" s="57" t="str">
        <f>IF(QUESTIONARIO!I78="","",QUESTIONARIO!I78)</f>
        <v/>
      </c>
      <c r="J31" s="57" t="str">
        <f>IF(QUESTIONARIO!J78="","",QUESTIONARIO!J78)</f>
        <v/>
      </c>
      <c r="K31" s="57" t="str">
        <f>IF(QUESTIONARIO!K78="","",QUESTIONARIO!K78)</f>
        <v/>
      </c>
      <c r="L31" s="57" t="str">
        <f>IF(QUESTIONARIO!L78="","",QUESTIONARIO!L78)</f>
        <v/>
      </c>
      <c r="M31" s="57" t="str">
        <f>IF(QUESTIONARIO!M78="","",QUESTIONARIO!M78)</f>
        <v/>
      </c>
      <c r="N31" s="57" t="str">
        <f>IF(QUESTIONARIO!N78="","",QUESTIONARIO!N78)</f>
        <v/>
      </c>
      <c r="O31" s="57" t="str">
        <f>IF(QUESTIONARIO!O78="","",QUESTIONARIO!O78)</f>
        <v/>
      </c>
      <c r="P31" s="57" t="str">
        <f>IF(QUESTIONARIO!P78="","",QUESTIONARIO!P78)</f>
        <v/>
      </c>
      <c r="Q31" s="57" t="str">
        <f>IF(QUESTIONARIO!Q78="","",QUESTIONARIO!Q78)</f>
        <v/>
      </c>
      <c r="R31" s="57" t="str">
        <f>IF(QUESTIONARIO!R78="","",QUESTIONARIO!R78)</f>
        <v/>
      </c>
      <c r="S31" s="57" t="str">
        <f>IF(QUESTIONARIO!S78="","",QUESTIONARIO!S78)</f>
        <v/>
      </c>
      <c r="T31" s="57" t="str">
        <f>IF(QUESTIONARIO!T78="","",QUESTIONARIO!T78)</f>
        <v/>
      </c>
      <c r="U31" s="57" t="str">
        <f>IF(QUESTIONARIO!U78="","",QUESTIONARIO!U78)</f>
        <v/>
      </c>
    </row>
    <row r="32" spans="1:21" ht="3" customHeight="1" thickBot="1" x14ac:dyDescent="0.25">
      <c r="A32" s="26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0"/>
    </row>
    <row r="33" spans="1:21" ht="15.75" customHeight="1" thickBot="1" x14ac:dyDescent="0.25">
      <c r="A33" s="9" t="s">
        <v>145</v>
      </c>
      <c r="B33" s="9" t="s">
        <v>35</v>
      </c>
      <c r="C33" s="9" t="s">
        <v>36</v>
      </c>
      <c r="D33" s="9" t="s">
        <v>37</v>
      </c>
      <c r="E33" s="9" t="s">
        <v>38</v>
      </c>
      <c r="F33" s="9" t="s">
        <v>39</v>
      </c>
      <c r="G33" s="9" t="s">
        <v>40</v>
      </c>
      <c r="H33" s="9" t="s">
        <v>41</v>
      </c>
      <c r="I33" s="9" t="s">
        <v>42</v>
      </c>
      <c r="J33" s="9" t="s">
        <v>43</v>
      </c>
      <c r="K33" s="9" t="s">
        <v>44</v>
      </c>
      <c r="L33" s="9" t="s">
        <v>45</v>
      </c>
      <c r="M33" s="9" t="s">
        <v>46</v>
      </c>
      <c r="N33" s="9" t="s">
        <v>47</v>
      </c>
      <c r="O33" s="9" t="s">
        <v>48</v>
      </c>
      <c r="P33" s="9" t="s">
        <v>49</v>
      </c>
      <c r="Q33" s="9" t="s">
        <v>50</v>
      </c>
      <c r="R33" s="9" t="s">
        <v>51</v>
      </c>
      <c r="S33" s="9" t="s">
        <v>52</v>
      </c>
      <c r="T33" s="9" t="s">
        <v>53</v>
      </c>
      <c r="U33" s="9" t="s">
        <v>54</v>
      </c>
    </row>
    <row r="34" spans="1:21" s="31" customFormat="1" ht="15.75" customHeight="1" x14ac:dyDescent="0.2">
      <c r="A34" s="75" t="s">
        <v>146</v>
      </c>
      <c r="B34" s="57" t="str">
        <f>IF(QUESTIONARIO!B82="","",QUESTIONARIO!B82)</f>
        <v/>
      </c>
      <c r="C34" s="57" t="str">
        <f>IF(QUESTIONARIO!C82="","",QUESTIONARIO!C82)</f>
        <v/>
      </c>
      <c r="D34" s="57" t="str">
        <f>IF(QUESTIONARIO!D82="","",QUESTIONARIO!D82)</f>
        <v/>
      </c>
      <c r="E34" s="57" t="str">
        <f>IF(QUESTIONARIO!E82="","",QUESTIONARIO!E82)</f>
        <v/>
      </c>
      <c r="F34" s="57" t="str">
        <f>IF(QUESTIONARIO!F82="","",QUESTIONARIO!F82)</f>
        <v/>
      </c>
      <c r="G34" s="57" t="str">
        <f>IF(QUESTIONARIO!G82="","",QUESTIONARIO!G82)</f>
        <v/>
      </c>
      <c r="H34" s="57" t="str">
        <f>IF(QUESTIONARIO!H82="","",QUESTIONARIO!H82)</f>
        <v/>
      </c>
      <c r="I34" s="57" t="str">
        <f>IF(QUESTIONARIO!I82="","",QUESTIONARIO!I82)</f>
        <v/>
      </c>
      <c r="J34" s="57" t="str">
        <f>IF(QUESTIONARIO!J82="","",QUESTIONARIO!J82)</f>
        <v/>
      </c>
      <c r="K34" s="57" t="str">
        <f>IF(QUESTIONARIO!K82="","",QUESTIONARIO!K82)</f>
        <v/>
      </c>
      <c r="L34" s="57" t="str">
        <f>IF(QUESTIONARIO!L82="","",QUESTIONARIO!L82)</f>
        <v/>
      </c>
      <c r="M34" s="57" t="str">
        <f>IF(QUESTIONARIO!M82="","",QUESTIONARIO!M82)</f>
        <v/>
      </c>
      <c r="N34" s="57" t="str">
        <f>IF(QUESTIONARIO!N82="","",QUESTIONARIO!N82)</f>
        <v/>
      </c>
      <c r="O34" s="57" t="str">
        <f>IF(QUESTIONARIO!O82="","",QUESTIONARIO!O82)</f>
        <v/>
      </c>
      <c r="P34" s="57" t="str">
        <f>IF(QUESTIONARIO!P82="","",QUESTIONARIO!P82)</f>
        <v/>
      </c>
      <c r="Q34" s="57" t="str">
        <f>IF(QUESTIONARIO!Q82="","",QUESTIONARIO!Q82)</f>
        <v/>
      </c>
      <c r="R34" s="57" t="str">
        <f>IF(QUESTIONARIO!R82="","",QUESTIONARIO!R82)</f>
        <v/>
      </c>
      <c r="S34" s="57" t="str">
        <f>IF(QUESTIONARIO!S82="","",QUESTIONARIO!S82)</f>
        <v/>
      </c>
      <c r="T34" s="57" t="str">
        <f>IF(QUESTIONARIO!T82="","",QUESTIONARIO!T82)</f>
        <v/>
      </c>
      <c r="U34" s="57" t="str">
        <f>IF(QUESTIONARIO!U82="","",QUESTIONARIO!U82)</f>
        <v/>
      </c>
    </row>
    <row r="35" spans="1:21" ht="7.5" customHeight="1" thickBot="1" x14ac:dyDescent="0.25">
      <c r="A35" s="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9"/>
    </row>
    <row r="36" spans="1:21" ht="15.75" customHeight="1" thickBot="1" x14ac:dyDescent="0.25">
      <c r="A36" s="112" t="s">
        <v>63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4"/>
    </row>
    <row r="37" spans="1:21" ht="15.75" customHeight="1" thickBot="1" x14ac:dyDescent="0.25">
      <c r="A37" s="65" t="s">
        <v>99</v>
      </c>
      <c r="B37" s="93"/>
      <c r="C37" s="94"/>
      <c r="D37" s="15"/>
      <c r="E37" s="112" t="s">
        <v>100</v>
      </c>
      <c r="F37" s="113"/>
      <c r="G37" s="113"/>
      <c r="H37" s="118" t="str">
        <f>IF(B37="","",B37+15)</f>
        <v/>
      </c>
      <c r="I37" s="119"/>
      <c r="J37" s="15"/>
      <c r="K37" s="112" t="s">
        <v>101</v>
      </c>
      <c r="L37" s="113"/>
      <c r="M37" s="113"/>
      <c r="N37" s="113"/>
      <c r="O37" s="113"/>
      <c r="P37" s="113"/>
      <c r="Q37" s="114"/>
      <c r="R37" s="93"/>
      <c r="S37" s="94"/>
      <c r="T37" s="66"/>
      <c r="U37" s="67"/>
    </row>
    <row r="38" spans="1:21" ht="8.25" customHeight="1" thickBot="1" x14ac:dyDescent="0.25">
      <c r="A38" s="3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9"/>
    </row>
    <row r="39" spans="1:21" ht="15.75" customHeight="1" thickBot="1" x14ac:dyDescent="0.25">
      <c r="A39" s="9" t="s">
        <v>80</v>
      </c>
      <c r="B39" s="9" t="s">
        <v>35</v>
      </c>
      <c r="C39" s="9" t="s">
        <v>36</v>
      </c>
      <c r="D39" s="9" t="s">
        <v>37</v>
      </c>
      <c r="E39" s="9" t="s">
        <v>38</v>
      </c>
      <c r="F39" s="9" t="s">
        <v>39</v>
      </c>
      <c r="G39" s="9" t="s">
        <v>40</v>
      </c>
      <c r="H39" s="9" t="s">
        <v>41</v>
      </c>
      <c r="I39" s="9" t="s">
        <v>42</v>
      </c>
      <c r="J39" s="9" t="s">
        <v>43</v>
      </c>
      <c r="K39" s="9" t="s">
        <v>44</v>
      </c>
      <c r="L39" s="9" t="s">
        <v>45</v>
      </c>
      <c r="M39" s="9" t="s">
        <v>46</v>
      </c>
      <c r="N39" s="9" t="s">
        <v>47</v>
      </c>
      <c r="O39" s="9" t="s">
        <v>48</v>
      </c>
      <c r="P39" s="9" t="s">
        <v>49</v>
      </c>
      <c r="Q39" s="9" t="s">
        <v>50</v>
      </c>
      <c r="R39" s="9" t="s">
        <v>51</v>
      </c>
      <c r="S39" s="9" t="s">
        <v>52</v>
      </c>
      <c r="T39" s="9" t="s">
        <v>53</v>
      </c>
      <c r="U39" s="9" t="s">
        <v>54</v>
      </c>
    </row>
    <row r="40" spans="1:21" ht="15.75" customHeight="1" thickBot="1" x14ac:dyDescent="0.25">
      <c r="A40" s="53" t="s">
        <v>17</v>
      </c>
      <c r="B40" s="60" t="str">
        <f>IF(QUESTIONARIO!B26="","",QUESTIONARIO!B26)</f>
        <v/>
      </c>
      <c r="C40" s="60" t="str">
        <f>IF(QUESTIONARIO!C26="","",QUESTIONARIO!C26)</f>
        <v/>
      </c>
      <c r="D40" s="60" t="str">
        <f>IF(QUESTIONARIO!D26="","",QUESTIONARIO!D26)</f>
        <v/>
      </c>
      <c r="E40" s="60" t="str">
        <f>IF(QUESTIONARIO!E26="","",QUESTIONARIO!E26)</f>
        <v/>
      </c>
      <c r="F40" s="60" t="str">
        <f>IF(QUESTIONARIO!F26="","",QUESTIONARIO!F26)</f>
        <v/>
      </c>
      <c r="G40" s="60" t="str">
        <f>IF(QUESTIONARIO!G26="","",QUESTIONARIO!G26)</f>
        <v/>
      </c>
      <c r="H40" s="60" t="str">
        <f>IF(QUESTIONARIO!H26="","",QUESTIONARIO!H26)</f>
        <v/>
      </c>
      <c r="I40" s="60" t="str">
        <f>IF(QUESTIONARIO!I26="","",QUESTIONARIO!I26)</f>
        <v/>
      </c>
      <c r="J40" s="60" t="str">
        <f>IF(QUESTIONARIO!J26="","",QUESTIONARIO!J26)</f>
        <v/>
      </c>
      <c r="K40" s="60" t="str">
        <f>IF(QUESTIONARIO!K26="","",QUESTIONARIO!K26)</f>
        <v/>
      </c>
      <c r="L40" s="60" t="str">
        <f>IF(QUESTIONARIO!L26="","",QUESTIONARIO!L26)</f>
        <v/>
      </c>
      <c r="M40" s="60" t="str">
        <f>IF(QUESTIONARIO!M26="","",QUESTIONARIO!M26)</f>
        <v/>
      </c>
      <c r="N40" s="60" t="str">
        <f>IF(QUESTIONARIO!N26="","",QUESTIONARIO!N26)</f>
        <v/>
      </c>
      <c r="O40" s="60" t="str">
        <f>IF(QUESTIONARIO!O26="","",QUESTIONARIO!O26)</f>
        <v/>
      </c>
      <c r="P40" s="60" t="str">
        <f>IF(QUESTIONARIO!P26="","",QUESTIONARIO!P26)</f>
        <v/>
      </c>
      <c r="Q40" s="60" t="str">
        <f>IF(QUESTIONARIO!Q26="","",QUESTIONARIO!Q26)</f>
        <v/>
      </c>
      <c r="R40" s="60" t="str">
        <f>IF(QUESTIONARIO!R26="","",QUESTIONARIO!R26)</f>
        <v/>
      </c>
      <c r="S40" s="60" t="str">
        <f>IF(QUESTIONARIO!S26="","",QUESTIONARIO!S26)</f>
        <v/>
      </c>
      <c r="T40" s="60" t="str">
        <f>IF(QUESTIONARIO!T26="","",QUESTIONARIO!T26)</f>
        <v/>
      </c>
      <c r="U40" s="60" t="str">
        <f>IF(QUESTIONARIO!U26="","",QUESTIONARIO!U26)</f>
        <v/>
      </c>
    </row>
    <row r="41" spans="1:21" ht="15.75" customHeight="1" thickBot="1" x14ac:dyDescent="0.25">
      <c r="A41" s="61" t="s">
        <v>68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 ht="3" customHeight="1" thickBot="1" x14ac:dyDescent="0.25">
      <c r="A42" s="26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</row>
    <row r="43" spans="1:21" ht="15.75" customHeight="1" thickBot="1" x14ac:dyDescent="0.25">
      <c r="A43" s="9" t="s">
        <v>81</v>
      </c>
      <c r="B43" s="9" t="s">
        <v>35</v>
      </c>
      <c r="C43" s="9" t="s">
        <v>36</v>
      </c>
      <c r="D43" s="9" t="s">
        <v>37</v>
      </c>
      <c r="E43" s="9" t="s">
        <v>38</v>
      </c>
      <c r="F43" s="9" t="s">
        <v>39</v>
      </c>
      <c r="G43" s="9" t="s">
        <v>40</v>
      </c>
      <c r="H43" s="9" t="s">
        <v>41</v>
      </c>
      <c r="I43" s="9" t="s">
        <v>42</v>
      </c>
      <c r="J43" s="9" t="s">
        <v>43</v>
      </c>
      <c r="K43" s="9" t="s">
        <v>44</v>
      </c>
      <c r="L43" s="9" t="s">
        <v>45</v>
      </c>
      <c r="M43" s="9" t="s">
        <v>46</v>
      </c>
      <c r="N43" s="9" t="s">
        <v>47</v>
      </c>
      <c r="O43" s="9" t="s">
        <v>48</v>
      </c>
      <c r="P43" s="9" t="s">
        <v>49</v>
      </c>
      <c r="Q43" s="9" t="s">
        <v>50</v>
      </c>
      <c r="R43" s="9" t="s">
        <v>51</v>
      </c>
      <c r="S43" s="9" t="s">
        <v>52</v>
      </c>
      <c r="T43" s="9" t="s">
        <v>53</v>
      </c>
      <c r="U43" s="9" t="s">
        <v>54</v>
      </c>
    </row>
    <row r="44" spans="1:21" s="31" customFormat="1" ht="15.75" customHeight="1" x14ac:dyDescent="0.2">
      <c r="A44" s="52" t="s">
        <v>21</v>
      </c>
      <c r="B44" s="57" t="str">
        <f>IF(QUESTIONARIO!B34="","",QUESTIONARIO!B34)</f>
        <v/>
      </c>
      <c r="C44" s="57" t="str">
        <f>IF(QUESTIONARIO!C34="","",QUESTIONARIO!C34)</f>
        <v/>
      </c>
      <c r="D44" s="57" t="str">
        <f>IF(QUESTIONARIO!D34="","",QUESTIONARIO!D34)</f>
        <v/>
      </c>
      <c r="E44" s="57" t="str">
        <f>IF(QUESTIONARIO!E34="","",QUESTIONARIO!E34)</f>
        <v/>
      </c>
      <c r="F44" s="57" t="str">
        <f>IF(QUESTIONARIO!F34="","",QUESTIONARIO!F34)</f>
        <v/>
      </c>
      <c r="G44" s="57" t="str">
        <f>IF(QUESTIONARIO!G34="","",QUESTIONARIO!G34)</f>
        <v/>
      </c>
      <c r="H44" s="57" t="str">
        <f>IF(QUESTIONARIO!H34="","",QUESTIONARIO!H34)</f>
        <v/>
      </c>
      <c r="I44" s="57" t="str">
        <f>IF(QUESTIONARIO!I34="","",QUESTIONARIO!I34)</f>
        <v/>
      </c>
      <c r="J44" s="57" t="str">
        <f>IF(QUESTIONARIO!J34="","",QUESTIONARIO!J34)</f>
        <v/>
      </c>
      <c r="K44" s="57" t="str">
        <f>IF(QUESTIONARIO!K34="","",QUESTIONARIO!K34)</f>
        <v/>
      </c>
      <c r="L44" s="57" t="str">
        <f>IF(QUESTIONARIO!L34="","",QUESTIONARIO!L34)</f>
        <v/>
      </c>
      <c r="M44" s="57" t="str">
        <f>IF(QUESTIONARIO!M34="","",QUESTIONARIO!M34)</f>
        <v/>
      </c>
      <c r="N44" s="57" t="str">
        <f>IF(QUESTIONARIO!N34="","",QUESTIONARIO!N34)</f>
        <v/>
      </c>
      <c r="O44" s="57" t="str">
        <f>IF(QUESTIONARIO!O34="","",QUESTIONARIO!O34)</f>
        <v/>
      </c>
      <c r="P44" s="57" t="str">
        <f>IF(QUESTIONARIO!P34="","",QUESTIONARIO!P34)</f>
        <v/>
      </c>
      <c r="Q44" s="57" t="str">
        <f>IF(QUESTIONARIO!Q34="","",QUESTIONARIO!Q34)</f>
        <v/>
      </c>
      <c r="R44" s="57" t="str">
        <f>IF(QUESTIONARIO!R34="","",QUESTIONARIO!R34)</f>
        <v/>
      </c>
      <c r="S44" s="57" t="str">
        <f>IF(QUESTIONARIO!S34="","",QUESTIONARIO!S34)</f>
        <v/>
      </c>
      <c r="T44" s="57" t="str">
        <f>IF(QUESTIONARIO!T34="","",QUESTIONARIO!T34)</f>
        <v/>
      </c>
      <c r="U44" s="57" t="str">
        <f>IF(QUESTIONARIO!U34="","",QUESTIONARIO!U34)</f>
        <v/>
      </c>
    </row>
    <row r="45" spans="1:21" s="31" customFormat="1" ht="15.75" customHeight="1" thickBot="1" x14ac:dyDescent="0.25">
      <c r="A45" s="52" t="s">
        <v>121</v>
      </c>
      <c r="B45" s="57" t="str">
        <f>IF(QUESTIONARIO!B35="","",QUESTIONARIO!B35)</f>
        <v/>
      </c>
      <c r="C45" s="57" t="str">
        <f>IF(QUESTIONARIO!C35="","",QUESTIONARIO!C35)</f>
        <v/>
      </c>
      <c r="D45" s="57" t="str">
        <f>IF(QUESTIONARIO!D35="","",QUESTIONARIO!D35)</f>
        <v/>
      </c>
      <c r="E45" s="57" t="str">
        <f>IF(QUESTIONARIO!E35="","",QUESTIONARIO!E35)</f>
        <v/>
      </c>
      <c r="F45" s="57" t="str">
        <f>IF(QUESTIONARIO!F35="","",QUESTIONARIO!F35)</f>
        <v/>
      </c>
      <c r="G45" s="57" t="str">
        <f>IF(QUESTIONARIO!G35="","",QUESTIONARIO!G35)</f>
        <v/>
      </c>
      <c r="H45" s="57" t="str">
        <f>IF(QUESTIONARIO!H35="","",QUESTIONARIO!H35)</f>
        <v/>
      </c>
      <c r="I45" s="57" t="str">
        <f>IF(QUESTIONARIO!I35="","",QUESTIONARIO!I35)</f>
        <v/>
      </c>
      <c r="J45" s="57" t="str">
        <f>IF(QUESTIONARIO!J35="","",QUESTIONARIO!J35)</f>
        <v/>
      </c>
      <c r="K45" s="57" t="str">
        <f>IF(QUESTIONARIO!K35="","",QUESTIONARIO!K35)</f>
        <v/>
      </c>
      <c r="L45" s="57" t="str">
        <f>IF(QUESTIONARIO!L35="","",QUESTIONARIO!L35)</f>
        <v/>
      </c>
      <c r="M45" s="57" t="str">
        <f>IF(QUESTIONARIO!M35="","",QUESTIONARIO!M35)</f>
        <v/>
      </c>
      <c r="N45" s="57" t="str">
        <f>IF(QUESTIONARIO!N35="","",QUESTIONARIO!N35)</f>
        <v/>
      </c>
      <c r="O45" s="57" t="str">
        <f>IF(QUESTIONARIO!O35="","",QUESTIONARIO!O35)</f>
        <v/>
      </c>
      <c r="P45" s="57" t="str">
        <f>IF(QUESTIONARIO!P35="","",QUESTIONARIO!P35)</f>
        <v/>
      </c>
      <c r="Q45" s="57" t="str">
        <f>IF(QUESTIONARIO!Q35="","",QUESTIONARIO!Q35)</f>
        <v/>
      </c>
      <c r="R45" s="57" t="str">
        <f>IF(QUESTIONARIO!R35="","",QUESTIONARIO!R35)</f>
        <v/>
      </c>
      <c r="S45" s="57" t="str">
        <f>IF(QUESTIONARIO!S35="","",QUESTIONARIO!S35)</f>
        <v/>
      </c>
      <c r="T45" s="57" t="str">
        <f>IF(QUESTIONARIO!T35="","",QUESTIONARIO!T35)</f>
        <v/>
      </c>
      <c r="U45" s="57" t="str">
        <f>IF(QUESTIONARIO!U35="","",QUESTIONARIO!U35)</f>
        <v/>
      </c>
    </row>
    <row r="46" spans="1:21" ht="15.75" customHeight="1" thickBot="1" x14ac:dyDescent="0.25">
      <c r="A46" s="61" t="s">
        <v>73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1:21" ht="3" customHeight="1" thickBot="1" x14ac:dyDescent="0.25">
      <c r="A47" s="26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</row>
    <row r="48" spans="1:21" ht="15.75" customHeight="1" thickBot="1" x14ac:dyDescent="0.25">
      <c r="A48" s="9" t="s">
        <v>82</v>
      </c>
      <c r="B48" s="9" t="s">
        <v>35</v>
      </c>
      <c r="C48" s="9" t="s">
        <v>36</v>
      </c>
      <c r="D48" s="9" t="s">
        <v>37</v>
      </c>
      <c r="E48" s="9" t="s">
        <v>38</v>
      </c>
      <c r="F48" s="9" t="s">
        <v>39</v>
      </c>
      <c r="G48" s="9" t="s">
        <v>40</v>
      </c>
      <c r="H48" s="9" t="s">
        <v>41</v>
      </c>
      <c r="I48" s="9" t="s">
        <v>42</v>
      </c>
      <c r="J48" s="9" t="s">
        <v>43</v>
      </c>
      <c r="K48" s="9" t="s">
        <v>44</v>
      </c>
      <c r="L48" s="9" t="s">
        <v>45</v>
      </c>
      <c r="M48" s="9" t="s">
        <v>46</v>
      </c>
      <c r="N48" s="9" t="s">
        <v>47</v>
      </c>
      <c r="O48" s="9" t="s">
        <v>48</v>
      </c>
      <c r="P48" s="9" t="s">
        <v>49</v>
      </c>
      <c r="Q48" s="9" t="s">
        <v>50</v>
      </c>
      <c r="R48" s="9" t="s">
        <v>51</v>
      </c>
      <c r="S48" s="9" t="s">
        <v>52</v>
      </c>
      <c r="T48" s="9" t="s">
        <v>53</v>
      </c>
      <c r="U48" s="9" t="s">
        <v>54</v>
      </c>
    </row>
    <row r="49" spans="1:21" ht="15.75" customHeight="1" thickBot="1" x14ac:dyDescent="0.25">
      <c r="A49" s="53" t="s">
        <v>108</v>
      </c>
      <c r="B49" s="57" t="str">
        <f>IF(QUESTIONARIO!B52="","",QUESTIONARIO!B52)</f>
        <v/>
      </c>
      <c r="C49" s="57" t="str">
        <f>IF(QUESTIONARIO!C52="","",QUESTIONARIO!C52)</f>
        <v/>
      </c>
      <c r="D49" s="57" t="str">
        <f>IF(QUESTIONARIO!D52="","",QUESTIONARIO!D52)</f>
        <v/>
      </c>
      <c r="E49" s="57" t="str">
        <f>IF(QUESTIONARIO!E52="","",QUESTIONARIO!E52)</f>
        <v/>
      </c>
      <c r="F49" s="57" t="str">
        <f>IF(QUESTIONARIO!F52="","",QUESTIONARIO!F52)</f>
        <v/>
      </c>
      <c r="G49" s="57" t="str">
        <f>IF(QUESTIONARIO!G52="","",QUESTIONARIO!G52)</f>
        <v/>
      </c>
      <c r="H49" s="57" t="str">
        <f>IF(QUESTIONARIO!H52="","",QUESTIONARIO!H52)</f>
        <v/>
      </c>
      <c r="I49" s="57" t="str">
        <f>IF(QUESTIONARIO!I52="","",QUESTIONARIO!I52)</f>
        <v/>
      </c>
      <c r="J49" s="57" t="str">
        <f>IF(QUESTIONARIO!J52="","",QUESTIONARIO!J52)</f>
        <v/>
      </c>
      <c r="K49" s="57" t="str">
        <f>IF(QUESTIONARIO!K52="","",QUESTIONARIO!K52)</f>
        <v/>
      </c>
      <c r="L49" s="57" t="str">
        <f>IF(QUESTIONARIO!L52="","",QUESTIONARIO!L52)</f>
        <v/>
      </c>
      <c r="M49" s="57" t="str">
        <f>IF(QUESTIONARIO!M52="","",QUESTIONARIO!M52)</f>
        <v/>
      </c>
      <c r="N49" s="57" t="str">
        <f>IF(QUESTIONARIO!N52="","",QUESTIONARIO!N52)</f>
        <v/>
      </c>
      <c r="O49" s="57" t="str">
        <f>IF(QUESTIONARIO!O52="","",QUESTIONARIO!O52)</f>
        <v/>
      </c>
      <c r="P49" s="57" t="str">
        <f>IF(QUESTIONARIO!P52="","",QUESTIONARIO!P52)</f>
        <v/>
      </c>
      <c r="Q49" s="57" t="str">
        <f>IF(QUESTIONARIO!Q52="","",QUESTIONARIO!Q52)</f>
        <v/>
      </c>
      <c r="R49" s="57" t="str">
        <f>IF(QUESTIONARIO!R52="","",QUESTIONARIO!R52)</f>
        <v/>
      </c>
      <c r="S49" s="57" t="str">
        <f>IF(QUESTIONARIO!S52="","",QUESTIONARIO!S52)</f>
        <v/>
      </c>
      <c r="T49" s="57" t="str">
        <f>IF(QUESTIONARIO!T52="","",QUESTIONARIO!T52)</f>
        <v/>
      </c>
      <c r="U49" s="57" t="str">
        <f>IF(QUESTIONARIO!U52="","",QUESTIONARIO!U52)</f>
        <v/>
      </c>
    </row>
    <row r="50" spans="1:21" ht="15.75" customHeight="1" thickBot="1" x14ac:dyDescent="0.25">
      <c r="A50" s="61" t="s">
        <v>77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</row>
    <row r="51" spans="1:21" ht="3" customHeight="1" thickBot="1" x14ac:dyDescent="0.25">
      <c r="A51" s="26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0"/>
    </row>
    <row r="52" spans="1:21" ht="15.75" customHeight="1" thickBot="1" x14ac:dyDescent="0.25">
      <c r="A52" s="9" t="s">
        <v>27</v>
      </c>
      <c r="B52" s="9" t="s">
        <v>35</v>
      </c>
      <c r="C52" s="9" t="s">
        <v>36</v>
      </c>
      <c r="D52" s="9" t="s">
        <v>37</v>
      </c>
      <c r="E52" s="9" t="s">
        <v>38</v>
      </c>
      <c r="F52" s="9" t="s">
        <v>39</v>
      </c>
      <c r="G52" s="9" t="s">
        <v>40</v>
      </c>
      <c r="H52" s="9" t="s">
        <v>41</v>
      </c>
      <c r="I52" s="9" t="s">
        <v>42</v>
      </c>
      <c r="J52" s="9" t="s">
        <v>43</v>
      </c>
      <c r="K52" s="9" t="s">
        <v>44</v>
      </c>
      <c r="L52" s="9" t="s">
        <v>45</v>
      </c>
      <c r="M52" s="9" t="s">
        <v>46</v>
      </c>
      <c r="N52" s="9" t="s">
        <v>47</v>
      </c>
      <c r="O52" s="9" t="s">
        <v>48</v>
      </c>
      <c r="P52" s="9" t="s">
        <v>49</v>
      </c>
      <c r="Q52" s="9" t="s">
        <v>50</v>
      </c>
      <c r="R52" s="9" t="s">
        <v>51</v>
      </c>
      <c r="S52" s="9" t="s">
        <v>52</v>
      </c>
      <c r="T52" s="9" t="s">
        <v>53</v>
      </c>
      <c r="U52" s="9" t="s">
        <v>54</v>
      </c>
    </row>
    <row r="53" spans="1:21" ht="15.75" customHeight="1" thickBot="1" x14ac:dyDescent="0.25">
      <c r="A53" s="54" t="s">
        <v>104</v>
      </c>
      <c r="B53" s="58" t="str">
        <f>IF(QUESTIONARIO!B56="","",QUESTIONARIO!B56)</f>
        <v/>
      </c>
      <c r="C53" s="58" t="str">
        <f>IF(QUESTIONARIO!C56="","",QUESTIONARIO!C56)</f>
        <v/>
      </c>
      <c r="D53" s="58" t="str">
        <f>IF(QUESTIONARIO!D56="","",QUESTIONARIO!D56)</f>
        <v/>
      </c>
      <c r="E53" s="58" t="str">
        <f>IF(QUESTIONARIO!E56="","",QUESTIONARIO!E56)</f>
        <v/>
      </c>
      <c r="F53" s="58" t="str">
        <f>IF(QUESTIONARIO!F56="","",QUESTIONARIO!F56)</f>
        <v/>
      </c>
      <c r="G53" s="58" t="str">
        <f>IF(QUESTIONARIO!G56="","",QUESTIONARIO!G56)</f>
        <v/>
      </c>
      <c r="H53" s="58" t="str">
        <f>IF(QUESTIONARIO!H56="","",QUESTIONARIO!H56)</f>
        <v/>
      </c>
      <c r="I53" s="58" t="str">
        <f>IF(QUESTIONARIO!I56="","",QUESTIONARIO!I56)</f>
        <v/>
      </c>
      <c r="J53" s="58" t="str">
        <f>IF(QUESTIONARIO!J56="","",QUESTIONARIO!J56)</f>
        <v/>
      </c>
      <c r="K53" s="58" t="str">
        <f>IF(QUESTIONARIO!K56="","",QUESTIONARIO!K56)</f>
        <v/>
      </c>
      <c r="L53" s="58" t="str">
        <f>IF(QUESTIONARIO!L56="","",QUESTIONARIO!L56)</f>
        <v/>
      </c>
      <c r="M53" s="58" t="str">
        <f>IF(QUESTIONARIO!M56="","",QUESTIONARIO!M56)</f>
        <v/>
      </c>
      <c r="N53" s="58" t="str">
        <f>IF(QUESTIONARIO!N56="","",QUESTIONARIO!N56)</f>
        <v/>
      </c>
      <c r="O53" s="58" t="str">
        <f>IF(QUESTIONARIO!O56="","",QUESTIONARIO!O56)</f>
        <v/>
      </c>
      <c r="P53" s="58" t="str">
        <f>IF(QUESTIONARIO!P56="","",QUESTIONARIO!P56)</f>
        <v/>
      </c>
      <c r="Q53" s="58" t="str">
        <f>IF(QUESTIONARIO!Q56="","",QUESTIONARIO!Q56)</f>
        <v/>
      </c>
      <c r="R53" s="58" t="str">
        <f>IF(QUESTIONARIO!R56="","",QUESTIONARIO!R56)</f>
        <v/>
      </c>
      <c r="S53" s="58" t="str">
        <f>IF(QUESTIONARIO!S56="","",QUESTIONARIO!S56)</f>
        <v/>
      </c>
      <c r="T53" s="58" t="str">
        <f>IF(QUESTIONARIO!T56="","",QUESTIONARIO!T56)</f>
        <v/>
      </c>
      <c r="U53" s="58" t="str">
        <f>IF(QUESTIONARIO!U56="","",QUESTIONARIO!U56)</f>
        <v/>
      </c>
    </row>
    <row r="54" spans="1:21" ht="15.75" customHeight="1" thickBot="1" x14ac:dyDescent="0.25">
      <c r="A54" s="61" t="s">
        <v>105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</row>
    <row r="55" spans="1:21" ht="3" customHeight="1" thickBot="1" x14ac:dyDescent="0.25">
      <c r="A55" s="26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30"/>
    </row>
    <row r="56" spans="1:21" ht="15.75" customHeight="1" thickBot="1" x14ac:dyDescent="0.25">
      <c r="A56" s="9" t="s">
        <v>65</v>
      </c>
      <c r="B56" s="9" t="s">
        <v>35</v>
      </c>
      <c r="C56" s="9" t="s">
        <v>36</v>
      </c>
      <c r="D56" s="9" t="s">
        <v>37</v>
      </c>
      <c r="E56" s="9" t="s">
        <v>38</v>
      </c>
      <c r="F56" s="9" t="s">
        <v>39</v>
      </c>
      <c r="G56" s="9" t="s">
        <v>40</v>
      </c>
      <c r="H56" s="9" t="s">
        <v>41</v>
      </c>
      <c r="I56" s="9" t="s">
        <v>42</v>
      </c>
      <c r="J56" s="9" t="s">
        <v>43</v>
      </c>
      <c r="K56" s="9" t="s">
        <v>44</v>
      </c>
      <c r="L56" s="9" t="s">
        <v>45</v>
      </c>
      <c r="M56" s="9" t="s">
        <v>46</v>
      </c>
      <c r="N56" s="9" t="s">
        <v>47</v>
      </c>
      <c r="O56" s="9" t="s">
        <v>48</v>
      </c>
      <c r="P56" s="9" t="s">
        <v>49</v>
      </c>
      <c r="Q56" s="9" t="s">
        <v>50</v>
      </c>
      <c r="R56" s="9" t="s">
        <v>51</v>
      </c>
      <c r="S56" s="9" t="s">
        <v>52</v>
      </c>
      <c r="T56" s="9" t="s">
        <v>53</v>
      </c>
      <c r="U56" s="9" t="s">
        <v>54</v>
      </c>
    </row>
    <row r="57" spans="1:21" ht="15.75" customHeight="1" x14ac:dyDescent="0.2">
      <c r="A57" s="52" t="s">
        <v>5</v>
      </c>
      <c r="B57" s="55" t="str">
        <f>IF(QUESTIONARIO!B15="","",QUESTIONARIO!B15)</f>
        <v/>
      </c>
      <c r="C57" s="55" t="str">
        <f>IF(QUESTIONARIO!C15="","",QUESTIONARIO!C15)</f>
        <v/>
      </c>
      <c r="D57" s="55" t="str">
        <f>IF(QUESTIONARIO!D15="","",QUESTIONARIO!D15)</f>
        <v/>
      </c>
      <c r="E57" s="55" t="str">
        <f>IF(QUESTIONARIO!E15="","",QUESTIONARIO!E15)</f>
        <v/>
      </c>
      <c r="F57" s="55" t="str">
        <f>IF(QUESTIONARIO!F15="","",QUESTIONARIO!F15)</f>
        <v/>
      </c>
      <c r="G57" s="55" t="str">
        <f>IF(QUESTIONARIO!G15="","",QUESTIONARIO!G15)</f>
        <v/>
      </c>
      <c r="H57" s="55" t="str">
        <f>IF(QUESTIONARIO!H15="","",QUESTIONARIO!H15)</f>
        <v/>
      </c>
      <c r="I57" s="55" t="str">
        <f>IF(QUESTIONARIO!I15="","",QUESTIONARIO!I15)</f>
        <v/>
      </c>
      <c r="J57" s="55" t="str">
        <f>IF(QUESTIONARIO!J15="","",QUESTIONARIO!J15)</f>
        <v/>
      </c>
      <c r="K57" s="55" t="str">
        <f>IF(QUESTIONARIO!K15="","",QUESTIONARIO!K15)</f>
        <v/>
      </c>
      <c r="L57" s="55" t="str">
        <f>IF(QUESTIONARIO!L15="","",QUESTIONARIO!L15)</f>
        <v/>
      </c>
      <c r="M57" s="55" t="str">
        <f>IF(QUESTIONARIO!M15="","",QUESTIONARIO!M15)</f>
        <v/>
      </c>
      <c r="N57" s="55" t="str">
        <f>IF(QUESTIONARIO!N15="","",QUESTIONARIO!N15)</f>
        <v/>
      </c>
      <c r="O57" s="55" t="str">
        <f>IF(QUESTIONARIO!O15="","",QUESTIONARIO!O15)</f>
        <v/>
      </c>
      <c r="P57" s="55" t="str">
        <f>IF(QUESTIONARIO!P15="","",QUESTIONARIO!P15)</f>
        <v/>
      </c>
      <c r="Q57" s="55" t="str">
        <f>IF(QUESTIONARIO!Q15="","",QUESTIONARIO!Q15)</f>
        <v/>
      </c>
      <c r="R57" s="55" t="str">
        <f>IF(QUESTIONARIO!R15="","",QUESTIONARIO!R15)</f>
        <v/>
      </c>
      <c r="S57" s="55" t="str">
        <f>IF(QUESTIONARIO!S15="","",QUESTIONARIO!S15)</f>
        <v/>
      </c>
      <c r="T57" s="55" t="str">
        <f>IF(QUESTIONARIO!T15="","",QUESTIONARIO!T15)</f>
        <v/>
      </c>
      <c r="U57" s="55" t="str">
        <f>IF(QUESTIONARIO!U15="","",QUESTIONARIO!U15)</f>
        <v/>
      </c>
    </row>
    <row r="58" spans="1:21" ht="15.75" customHeight="1" thickBot="1" x14ac:dyDescent="0.25">
      <c r="A58" s="53" t="s">
        <v>7</v>
      </c>
      <c r="B58" s="56" t="str">
        <f>IF(QUESTIONARIO!B17="","",QUESTIONARIO!B17)</f>
        <v/>
      </c>
      <c r="C58" s="56" t="str">
        <f>IF(QUESTIONARIO!C17="","",QUESTIONARIO!C17)</f>
        <v/>
      </c>
      <c r="D58" s="56" t="str">
        <f>IF(QUESTIONARIO!D17="","",QUESTIONARIO!D17)</f>
        <v/>
      </c>
      <c r="E58" s="56" t="str">
        <f>IF(QUESTIONARIO!E17="","",QUESTIONARIO!E17)</f>
        <v/>
      </c>
      <c r="F58" s="56" t="str">
        <f>IF(QUESTIONARIO!F17="","",QUESTIONARIO!F17)</f>
        <v/>
      </c>
      <c r="G58" s="56" t="str">
        <f>IF(QUESTIONARIO!G17="","",QUESTIONARIO!G17)</f>
        <v/>
      </c>
      <c r="H58" s="56" t="str">
        <f>IF(QUESTIONARIO!H17="","",QUESTIONARIO!H17)</f>
        <v/>
      </c>
      <c r="I58" s="56" t="str">
        <f>IF(QUESTIONARIO!I17="","",QUESTIONARIO!I17)</f>
        <v/>
      </c>
      <c r="J58" s="56" t="str">
        <f>IF(QUESTIONARIO!J17="","",QUESTIONARIO!J17)</f>
        <v/>
      </c>
      <c r="K58" s="56" t="str">
        <f>IF(QUESTIONARIO!K17="","",QUESTIONARIO!K17)</f>
        <v/>
      </c>
      <c r="L58" s="56" t="str">
        <f>IF(QUESTIONARIO!L17="","",QUESTIONARIO!L17)</f>
        <v/>
      </c>
      <c r="M58" s="56" t="str">
        <f>IF(QUESTIONARIO!M17="","",QUESTIONARIO!M17)</f>
        <v/>
      </c>
      <c r="N58" s="56" t="str">
        <f>IF(QUESTIONARIO!N17="","",QUESTIONARIO!N17)</f>
        <v/>
      </c>
      <c r="O58" s="56" t="str">
        <f>IF(QUESTIONARIO!O17="","",QUESTIONARIO!O17)</f>
        <v/>
      </c>
      <c r="P58" s="56" t="str">
        <f>IF(QUESTIONARIO!P17="","",QUESTIONARIO!P17)</f>
        <v/>
      </c>
      <c r="Q58" s="56" t="str">
        <f>IF(QUESTIONARIO!Q17="","",QUESTIONARIO!Q17)</f>
        <v/>
      </c>
      <c r="R58" s="56" t="str">
        <f>IF(QUESTIONARIO!R17="","",QUESTIONARIO!R17)</f>
        <v/>
      </c>
      <c r="S58" s="56" t="str">
        <f>IF(QUESTIONARIO!S17="","",QUESTIONARIO!S17)</f>
        <v/>
      </c>
      <c r="T58" s="56" t="str">
        <f>IF(QUESTIONARIO!T17="","",QUESTIONARIO!T17)</f>
        <v/>
      </c>
      <c r="U58" s="56" t="str">
        <f>IF(QUESTIONARIO!U17="","",QUESTIONARIO!U17)</f>
        <v/>
      </c>
    </row>
    <row r="59" spans="1:21" ht="15.75" customHeight="1" thickBot="1" x14ac:dyDescent="0.25">
      <c r="A59" s="61" t="s">
        <v>77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spans="1:21" ht="3" customHeight="1" thickBot="1" x14ac:dyDescent="0.25">
      <c r="A60" s="26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0"/>
    </row>
    <row r="61" spans="1:21" ht="15.75" customHeight="1" thickBot="1" x14ac:dyDescent="0.25">
      <c r="A61" s="9" t="s">
        <v>111</v>
      </c>
      <c r="B61" s="9" t="s">
        <v>35</v>
      </c>
      <c r="C61" s="9" t="s">
        <v>36</v>
      </c>
      <c r="D61" s="9" t="s">
        <v>37</v>
      </c>
      <c r="E61" s="9" t="s">
        <v>38</v>
      </c>
      <c r="F61" s="9" t="s">
        <v>39</v>
      </c>
      <c r="G61" s="9" t="s">
        <v>40</v>
      </c>
      <c r="H61" s="9" t="s">
        <v>41</v>
      </c>
      <c r="I61" s="9" t="s">
        <v>42</v>
      </c>
      <c r="J61" s="9" t="s">
        <v>43</v>
      </c>
      <c r="K61" s="9" t="s">
        <v>44</v>
      </c>
      <c r="L61" s="9" t="s">
        <v>45</v>
      </c>
      <c r="M61" s="9" t="s">
        <v>46</v>
      </c>
      <c r="N61" s="9" t="s">
        <v>47</v>
      </c>
      <c r="O61" s="9" t="s">
        <v>48</v>
      </c>
      <c r="P61" s="9" t="s">
        <v>49</v>
      </c>
      <c r="Q61" s="9" t="s">
        <v>50</v>
      </c>
      <c r="R61" s="9" t="s">
        <v>51</v>
      </c>
      <c r="S61" s="9" t="s">
        <v>52</v>
      </c>
      <c r="T61" s="9" t="s">
        <v>53</v>
      </c>
      <c r="U61" s="9" t="s">
        <v>54</v>
      </c>
    </row>
    <row r="62" spans="1:21" s="31" customFormat="1" ht="15.75" customHeight="1" thickBot="1" x14ac:dyDescent="0.25">
      <c r="A62" s="53" t="s">
        <v>155</v>
      </c>
      <c r="B62" s="57" t="str">
        <f>IF(QUESTIONARIO!B41="","",QUESTIONARIO!B41)</f>
        <v/>
      </c>
      <c r="C62" s="57" t="str">
        <f>IF(QUESTIONARIO!C41="","",QUESTIONARIO!C41)</f>
        <v/>
      </c>
      <c r="D62" s="57" t="str">
        <f>IF(QUESTIONARIO!D41="","",QUESTIONARIO!D41)</f>
        <v/>
      </c>
      <c r="E62" s="57" t="str">
        <f>IF(QUESTIONARIO!E41="","",QUESTIONARIO!E41)</f>
        <v/>
      </c>
      <c r="F62" s="57" t="str">
        <f>IF(QUESTIONARIO!F41="","",QUESTIONARIO!F41)</f>
        <v/>
      </c>
      <c r="G62" s="57" t="str">
        <f>IF(QUESTIONARIO!G41="","",QUESTIONARIO!G41)</f>
        <v/>
      </c>
      <c r="H62" s="57" t="str">
        <f>IF(QUESTIONARIO!H41="","",QUESTIONARIO!H41)</f>
        <v/>
      </c>
      <c r="I62" s="57" t="str">
        <f>IF(QUESTIONARIO!I41="","",QUESTIONARIO!I41)</f>
        <v/>
      </c>
      <c r="J62" s="57" t="str">
        <f>IF(QUESTIONARIO!J41="","",QUESTIONARIO!J41)</f>
        <v/>
      </c>
      <c r="K62" s="57" t="str">
        <f>IF(QUESTIONARIO!K41="","",QUESTIONARIO!K41)</f>
        <v/>
      </c>
      <c r="L62" s="57" t="str">
        <f>IF(QUESTIONARIO!L41="","",QUESTIONARIO!L41)</f>
        <v/>
      </c>
      <c r="M62" s="57" t="str">
        <f>IF(QUESTIONARIO!M41="","",QUESTIONARIO!M41)</f>
        <v/>
      </c>
      <c r="N62" s="57" t="str">
        <f>IF(QUESTIONARIO!N41="","",QUESTIONARIO!N41)</f>
        <v/>
      </c>
      <c r="O62" s="57" t="str">
        <f>IF(QUESTIONARIO!O41="","",QUESTIONARIO!O41)</f>
        <v/>
      </c>
      <c r="P62" s="57" t="str">
        <f>IF(QUESTIONARIO!P41="","",QUESTIONARIO!P41)</f>
        <v/>
      </c>
      <c r="Q62" s="57" t="str">
        <f>IF(QUESTIONARIO!Q41="","",QUESTIONARIO!Q41)</f>
        <v/>
      </c>
      <c r="R62" s="57" t="str">
        <f>IF(QUESTIONARIO!R41="","",QUESTIONARIO!R41)</f>
        <v/>
      </c>
      <c r="S62" s="57" t="str">
        <f>IF(QUESTIONARIO!S41="","",QUESTIONARIO!S41)</f>
        <v/>
      </c>
      <c r="T62" s="57" t="str">
        <f>IF(QUESTIONARIO!T41="","",QUESTIONARIO!T41)</f>
        <v/>
      </c>
      <c r="U62" s="57" t="str">
        <f>IF(QUESTIONARIO!U41="","",QUESTIONARIO!U41)</f>
        <v/>
      </c>
    </row>
    <row r="63" spans="1:21" ht="15.75" customHeight="1" thickBot="1" x14ac:dyDescent="0.25">
      <c r="A63" s="61" t="s">
        <v>77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spans="1:21" ht="3" customHeight="1" thickBot="1" x14ac:dyDescent="0.25">
      <c r="A64" s="26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0"/>
    </row>
    <row r="65" spans="1:21" ht="15.75" customHeight="1" thickBot="1" x14ac:dyDescent="0.25">
      <c r="A65" s="9" t="s">
        <v>134</v>
      </c>
      <c r="B65" s="9" t="s">
        <v>35</v>
      </c>
      <c r="C65" s="9" t="s">
        <v>36</v>
      </c>
      <c r="D65" s="9" t="s">
        <v>37</v>
      </c>
      <c r="E65" s="9" t="s">
        <v>38</v>
      </c>
      <c r="F65" s="9" t="s">
        <v>39</v>
      </c>
      <c r="G65" s="9" t="s">
        <v>40</v>
      </c>
      <c r="H65" s="9" t="s">
        <v>41</v>
      </c>
      <c r="I65" s="9" t="s">
        <v>42</v>
      </c>
      <c r="J65" s="9" t="s">
        <v>43</v>
      </c>
      <c r="K65" s="9" t="s">
        <v>44</v>
      </c>
      <c r="L65" s="9" t="s">
        <v>45</v>
      </c>
      <c r="M65" s="9" t="s">
        <v>46</v>
      </c>
      <c r="N65" s="9" t="s">
        <v>47</v>
      </c>
      <c r="O65" s="9" t="s">
        <v>48</v>
      </c>
      <c r="P65" s="9" t="s">
        <v>49</v>
      </c>
      <c r="Q65" s="9" t="s">
        <v>50</v>
      </c>
      <c r="R65" s="9" t="s">
        <v>51</v>
      </c>
      <c r="S65" s="9" t="s">
        <v>52</v>
      </c>
      <c r="T65" s="9" t="s">
        <v>53</v>
      </c>
      <c r="U65" s="9" t="s">
        <v>54</v>
      </c>
    </row>
    <row r="66" spans="1:21" s="31" customFormat="1" ht="15.75" customHeight="1" thickBot="1" x14ac:dyDescent="0.25">
      <c r="A66" s="53" t="s">
        <v>138</v>
      </c>
      <c r="B66" s="58" t="str">
        <f>IF(QUESTIONARIO!B71="N","X","")</f>
        <v/>
      </c>
      <c r="C66" s="58" t="str">
        <f>IF(QUESTIONARIO!C71="N","X","")</f>
        <v/>
      </c>
      <c r="D66" s="58" t="str">
        <f>IF(QUESTIONARIO!D71="N","X","")</f>
        <v/>
      </c>
      <c r="E66" s="58" t="str">
        <f>IF(QUESTIONARIO!E71="N","X","")</f>
        <v/>
      </c>
      <c r="F66" s="58" t="str">
        <f>IF(QUESTIONARIO!F71="N","X","")</f>
        <v/>
      </c>
      <c r="G66" s="58" t="str">
        <f>IF(QUESTIONARIO!G71="N","X","")</f>
        <v/>
      </c>
      <c r="H66" s="58" t="str">
        <f>IF(QUESTIONARIO!H71="N","X","")</f>
        <v/>
      </c>
      <c r="I66" s="58" t="str">
        <f>IF(QUESTIONARIO!I71="N","X","")</f>
        <v/>
      </c>
      <c r="J66" s="58" t="str">
        <f>IF(QUESTIONARIO!J71="N","X","")</f>
        <v/>
      </c>
      <c r="K66" s="58" t="str">
        <f>IF(QUESTIONARIO!K71="N","X","")</f>
        <v/>
      </c>
      <c r="L66" s="58" t="str">
        <f>IF(QUESTIONARIO!L71="N","X","")</f>
        <v/>
      </c>
      <c r="M66" s="58" t="str">
        <f>IF(QUESTIONARIO!M71="N","X","")</f>
        <v/>
      </c>
      <c r="N66" s="58" t="str">
        <f>IF(QUESTIONARIO!N71="N","X","")</f>
        <v/>
      </c>
      <c r="O66" s="58" t="str">
        <f>IF(QUESTIONARIO!O71="N","X","")</f>
        <v/>
      </c>
      <c r="P66" s="58" t="str">
        <f>IF(QUESTIONARIO!P71="N","X","")</f>
        <v/>
      </c>
      <c r="Q66" s="58" t="str">
        <f>IF(QUESTIONARIO!Q71="N","X","")</f>
        <v/>
      </c>
      <c r="R66" s="58" t="str">
        <f>IF(QUESTIONARIO!R71="N","X","")</f>
        <v/>
      </c>
      <c r="S66" s="58" t="str">
        <f>IF(QUESTIONARIO!S71="N","X","")</f>
        <v/>
      </c>
      <c r="T66" s="58" t="str">
        <f>IF(QUESTIONARIO!T71="N","X","")</f>
        <v/>
      </c>
      <c r="U66" s="58" t="str">
        <f>IF(QUESTIONARIO!U71="N","X","")</f>
        <v/>
      </c>
    </row>
    <row r="67" spans="1:21" ht="15.75" customHeight="1" thickBot="1" x14ac:dyDescent="0.25">
      <c r="A67" s="61" t="s">
        <v>77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ht="15.75" customHeight="1" thickBot="1" x14ac:dyDescent="0.25">
      <c r="A68" s="87" t="s">
        <v>83</v>
      </c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9"/>
    </row>
    <row r="69" spans="1:21" ht="15.75" customHeight="1" thickBot="1" x14ac:dyDescent="0.2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7"/>
    </row>
    <row r="70" spans="1:21" ht="15.75" customHeight="1" thickBot="1" x14ac:dyDescent="0.2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7"/>
    </row>
    <row r="71" spans="1:21" ht="15.75" customHeight="1" thickBot="1" x14ac:dyDescent="0.25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7"/>
    </row>
    <row r="72" spans="1:21" ht="15.75" customHeight="1" thickBot="1" x14ac:dyDescent="0.2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7"/>
    </row>
    <row r="73" spans="1:21" ht="15.75" customHeight="1" thickBot="1" x14ac:dyDescent="0.25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7"/>
    </row>
    <row r="74" spans="1:21" ht="15.75" customHeight="1" thickBot="1" x14ac:dyDescent="0.25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7"/>
    </row>
    <row r="75" spans="1:21" ht="15.75" customHeight="1" thickBot="1" x14ac:dyDescent="0.25">
      <c r="A75" s="84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6"/>
    </row>
    <row r="76" spans="1:21" ht="15.75" customHeight="1" x14ac:dyDescent="0.2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6"/>
    </row>
    <row r="77" spans="1:21" ht="15.75" customHeight="1" x14ac:dyDescent="0.2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6"/>
    </row>
    <row r="78" spans="1:21" ht="15.75" customHeight="1" x14ac:dyDescent="0.2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6"/>
    </row>
    <row r="79" spans="1:21" ht="15.75" customHeight="1" thickBot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6"/>
    </row>
    <row r="80" spans="1:21" ht="15.75" customHeight="1" thickBot="1" x14ac:dyDescent="0.25">
      <c r="A80" s="112" t="s">
        <v>84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4"/>
    </row>
    <row r="81" spans="1:21" ht="15.75" customHeight="1" thickBot="1" x14ac:dyDescent="0.25">
      <c r="A81" s="98" t="s">
        <v>85</v>
      </c>
      <c r="B81" s="99"/>
      <c r="C81" s="99"/>
      <c r="D81" s="99"/>
      <c r="E81" s="100"/>
      <c r="F81" s="62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6"/>
    </row>
    <row r="82" spans="1:21" ht="15.75" customHeight="1" thickBot="1" x14ac:dyDescent="0.25">
      <c r="A82" s="98" t="s">
        <v>86</v>
      </c>
      <c r="B82" s="99"/>
      <c r="C82" s="99"/>
      <c r="D82" s="99"/>
      <c r="E82" s="100"/>
      <c r="F82" s="62"/>
      <c r="G82" s="15"/>
      <c r="H82" s="98" t="s">
        <v>87</v>
      </c>
      <c r="I82" s="99"/>
      <c r="J82" s="99"/>
      <c r="K82" s="100"/>
      <c r="L82" s="93"/>
      <c r="M82" s="94"/>
      <c r="N82" s="15"/>
      <c r="O82" s="98" t="s">
        <v>88</v>
      </c>
      <c r="P82" s="99"/>
      <c r="Q82" s="99"/>
      <c r="R82" s="100"/>
      <c r="S82" s="93"/>
      <c r="T82" s="94"/>
      <c r="U82" s="16"/>
    </row>
    <row r="83" spans="1:21" ht="15.75" customHeight="1" thickBot="1" x14ac:dyDescent="0.25">
      <c r="A83" s="98" t="s">
        <v>89</v>
      </c>
      <c r="B83" s="99"/>
      <c r="C83" s="99"/>
      <c r="D83" s="99"/>
      <c r="E83" s="100"/>
      <c r="F83" s="62"/>
      <c r="G83" s="15"/>
      <c r="H83" s="98" t="s">
        <v>87</v>
      </c>
      <c r="I83" s="99"/>
      <c r="J83" s="99"/>
      <c r="K83" s="100"/>
      <c r="L83" s="93"/>
      <c r="M83" s="94"/>
      <c r="N83" s="15"/>
      <c r="O83" s="98" t="s">
        <v>90</v>
      </c>
      <c r="P83" s="99"/>
      <c r="Q83" s="99"/>
      <c r="R83" s="100"/>
      <c r="S83" s="93"/>
      <c r="T83" s="94"/>
      <c r="U83" s="16"/>
    </row>
    <row r="84" spans="1:21" ht="15.75" customHeight="1" thickBot="1" x14ac:dyDescent="0.25">
      <c r="A84" s="98" t="s">
        <v>91</v>
      </c>
      <c r="B84" s="99"/>
      <c r="C84" s="99"/>
      <c r="D84" s="99"/>
      <c r="E84" s="100"/>
      <c r="F84" s="62"/>
      <c r="G84" s="15"/>
      <c r="H84" s="98" t="s">
        <v>87</v>
      </c>
      <c r="I84" s="99"/>
      <c r="J84" s="99"/>
      <c r="K84" s="100"/>
      <c r="L84" s="93"/>
      <c r="M84" s="94"/>
      <c r="N84" s="15"/>
      <c r="O84" s="15"/>
      <c r="P84" s="15"/>
      <c r="Q84" s="15"/>
      <c r="R84" s="15"/>
      <c r="S84" s="15"/>
      <c r="T84" s="15"/>
      <c r="U84" s="16"/>
    </row>
    <row r="85" spans="1:21" ht="15.75" customHeight="1" thickBot="1" x14ac:dyDescent="0.25">
      <c r="A85" s="98" t="s">
        <v>92</v>
      </c>
      <c r="B85" s="99"/>
      <c r="C85" s="99"/>
      <c r="D85" s="99"/>
      <c r="E85" s="100"/>
      <c r="F85" s="62"/>
      <c r="G85" s="15"/>
      <c r="H85" s="98" t="s">
        <v>93</v>
      </c>
      <c r="I85" s="99"/>
      <c r="J85" s="99"/>
      <c r="K85" s="100"/>
      <c r="L85" s="93"/>
      <c r="M85" s="94"/>
      <c r="N85" s="15"/>
      <c r="O85" s="15"/>
      <c r="P85" s="15"/>
      <c r="Q85" s="15"/>
      <c r="R85" s="15"/>
      <c r="S85" s="15"/>
      <c r="T85" s="15"/>
      <c r="U85" s="16"/>
    </row>
    <row r="86" spans="1:21" ht="15.75" customHeight="1" thickBot="1" x14ac:dyDescent="0.25">
      <c r="A86" s="98" t="s">
        <v>94</v>
      </c>
      <c r="B86" s="99"/>
      <c r="C86" s="99"/>
      <c r="D86" s="99"/>
      <c r="E86" s="100"/>
      <c r="F86" s="62"/>
      <c r="G86" s="15"/>
      <c r="H86" s="98" t="s">
        <v>95</v>
      </c>
      <c r="I86" s="99"/>
      <c r="J86" s="99"/>
      <c r="K86" s="100"/>
      <c r="L86" s="93"/>
      <c r="M86" s="94"/>
      <c r="N86" s="15"/>
      <c r="O86" s="15"/>
      <c r="P86" s="15"/>
      <c r="Q86" s="15"/>
      <c r="R86" s="15"/>
      <c r="S86" s="15"/>
      <c r="T86" s="15"/>
      <c r="U86" s="16"/>
    </row>
    <row r="87" spans="1:21" ht="15.75" customHeight="1" thickBot="1" x14ac:dyDescent="0.25">
      <c r="A87" s="14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6"/>
    </row>
    <row r="88" spans="1:21" ht="15.75" customHeight="1" thickBot="1" x14ac:dyDescent="0.25">
      <c r="A88" s="112" t="s">
        <v>96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4"/>
    </row>
    <row r="89" spans="1:21" ht="15.75" customHeight="1" thickBot="1" x14ac:dyDescent="0.25">
      <c r="A89" s="63" t="s">
        <v>97</v>
      </c>
      <c r="B89" s="93"/>
      <c r="C89" s="94"/>
      <c r="D89" s="84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6"/>
    </row>
    <row r="90" spans="1:21" ht="15.75" customHeight="1" thickBot="1" x14ac:dyDescent="0.25">
      <c r="A90" s="14"/>
      <c r="B90" s="109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1"/>
    </row>
    <row r="91" spans="1:21" ht="15.75" customHeight="1" thickBot="1" x14ac:dyDescent="0.25">
      <c r="A91" s="14"/>
      <c r="B91" s="109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1"/>
    </row>
    <row r="92" spans="1:21" ht="15.75" customHeight="1" thickBot="1" x14ac:dyDescent="0.25">
      <c r="A92" s="14"/>
      <c r="B92" s="109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1"/>
    </row>
    <row r="93" spans="1:21" ht="3" customHeight="1" thickBot="1" x14ac:dyDescent="0.25">
      <c r="A93" s="14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30"/>
    </row>
    <row r="94" spans="1:21" ht="15.75" customHeight="1" thickBot="1" x14ac:dyDescent="0.25">
      <c r="A94" s="64" t="s">
        <v>97</v>
      </c>
      <c r="B94" s="93"/>
      <c r="C94" s="94"/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6"/>
    </row>
    <row r="95" spans="1:21" ht="15.75" customHeight="1" thickBot="1" x14ac:dyDescent="0.25">
      <c r="A95" s="14"/>
      <c r="B95" s="109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1"/>
    </row>
    <row r="96" spans="1:21" ht="15.75" customHeight="1" thickBot="1" x14ac:dyDescent="0.25">
      <c r="A96" s="14"/>
      <c r="B96" s="109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1"/>
    </row>
    <row r="97" spans="1:21" ht="15.75" customHeight="1" thickBot="1" x14ac:dyDescent="0.25">
      <c r="A97" s="14"/>
      <c r="B97" s="109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1"/>
    </row>
    <row r="98" spans="1:21" ht="3" customHeight="1" thickBot="1" x14ac:dyDescent="0.25">
      <c r="A98" s="1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30"/>
    </row>
    <row r="99" spans="1:21" ht="15.75" customHeight="1" thickBot="1" x14ac:dyDescent="0.25">
      <c r="A99" s="64" t="s">
        <v>97</v>
      </c>
      <c r="B99" s="93"/>
      <c r="C99" s="94"/>
      <c r="D99" s="84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6"/>
    </row>
    <row r="100" spans="1:21" ht="15.75" customHeight="1" thickBot="1" x14ac:dyDescent="0.25">
      <c r="A100" s="14"/>
      <c r="B100" s="109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1"/>
    </row>
    <row r="101" spans="1:21" ht="15.75" customHeight="1" thickBot="1" x14ac:dyDescent="0.25">
      <c r="A101" s="14"/>
      <c r="B101" s="109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1"/>
    </row>
    <row r="102" spans="1:21" ht="15.75" customHeight="1" thickBot="1" x14ac:dyDescent="0.25">
      <c r="A102" s="35"/>
      <c r="B102" s="109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1"/>
    </row>
  </sheetData>
  <mergeCells count="62">
    <mergeCell ref="B101:U101"/>
    <mergeCell ref="B102:U102"/>
    <mergeCell ref="B95:U95"/>
    <mergeCell ref="B96:U96"/>
    <mergeCell ref="B97:U97"/>
    <mergeCell ref="B99:C99"/>
    <mergeCell ref="D99:U99"/>
    <mergeCell ref="B90:U90"/>
    <mergeCell ref="B100:U100"/>
    <mergeCell ref="B94:C94"/>
    <mergeCell ref="D94:U94"/>
    <mergeCell ref="H86:K86"/>
    <mergeCell ref="L86:M86"/>
    <mergeCell ref="A88:U88"/>
    <mergeCell ref="B89:C89"/>
    <mergeCell ref="D89:U89"/>
    <mergeCell ref="A7:U7"/>
    <mergeCell ref="A36:U36"/>
    <mergeCell ref="A68:U68"/>
    <mergeCell ref="A69:U69"/>
    <mergeCell ref="A8:U8"/>
    <mergeCell ref="A13:U13"/>
    <mergeCell ref="R37:S37"/>
    <mergeCell ref="B37:C37"/>
    <mergeCell ref="E37:G37"/>
    <mergeCell ref="H37:I37"/>
    <mergeCell ref="K37:Q37"/>
    <mergeCell ref="A75:U75"/>
    <mergeCell ref="B91:U91"/>
    <mergeCell ref="B92:U92"/>
    <mergeCell ref="H83:K83"/>
    <mergeCell ref="L83:M83"/>
    <mergeCell ref="O83:R83"/>
    <mergeCell ref="A80:U80"/>
    <mergeCell ref="A81:E81"/>
    <mergeCell ref="A82:E82"/>
    <mergeCell ref="A86:E86"/>
    <mergeCell ref="H82:K82"/>
    <mergeCell ref="L82:M82"/>
    <mergeCell ref="O82:R82"/>
    <mergeCell ref="S82:T82"/>
    <mergeCell ref="A85:E85"/>
    <mergeCell ref="H85:K85"/>
    <mergeCell ref="B5:F5"/>
    <mergeCell ref="L4:P4"/>
    <mergeCell ref="Q4:U4"/>
    <mergeCell ref="B4:K4"/>
    <mergeCell ref="G5:I5"/>
    <mergeCell ref="J5:K5"/>
    <mergeCell ref="L5:P5"/>
    <mergeCell ref="Q5:U5"/>
    <mergeCell ref="L85:M85"/>
    <mergeCell ref="S83:T83"/>
    <mergeCell ref="A84:E84"/>
    <mergeCell ref="H84:K84"/>
    <mergeCell ref="L84:M84"/>
    <mergeCell ref="A83:E83"/>
    <mergeCell ref="A74:U74"/>
    <mergeCell ref="A72:U72"/>
    <mergeCell ref="A71:U71"/>
    <mergeCell ref="A70:U70"/>
    <mergeCell ref="A73:U73"/>
  </mergeCells>
  <phoneticPr fontId="1" type="noConversion"/>
  <conditionalFormatting sqref="F81:F86 B28:U28 B40:U40 B49:U49 B15:U15 B44:U45 B57:U58 C66:U66 B18:U18 B31:U31 B22:U22 B62:U62">
    <cfRule type="cellIs" priority="7" stopIfTrue="1" operator="equal">
      <formula>"X"</formula>
    </cfRule>
  </conditionalFormatting>
  <conditionalFormatting sqref="B34:U34">
    <cfRule type="cellIs" priority="2" stopIfTrue="1" operator="equal">
      <formula>"X"</formula>
    </cfRule>
  </conditionalFormatting>
  <conditionalFormatting sqref="B21:U21">
    <cfRule type="cellIs" priority="1" stopIfTrue="1" operator="equal">
      <formula>"X"</formula>
    </cfRule>
  </conditionalFormatting>
  <dataValidations count="8">
    <dataValidation type="list" allowBlank="1" showDropDown="1" showInputMessage="1" showErrorMessage="1" error="DEVE SER PRENCHIDO COM &quot;X&quot;" sqref="F81:F86">
      <formula1>$Z$2</formula1>
    </dataValidation>
    <dataValidation type="list" allowBlank="1" showInputMessage="1" showErrorMessage="1" error="DEVE SER PRENCHIDO COM &quot;X&quot;" sqref="B59:U59 B67:U67 B63:U63 B54:U54 B50:U50">
      <formula1>$Y$1:$Y$3</formula1>
    </dataValidation>
    <dataValidation type="list" allowBlank="1" showInputMessage="1" showErrorMessage="1" error="DEVE SER PRENCHIDO COM &quot;X&quot;" sqref="B41:U41">
      <formula1>$W$1:$W$5</formula1>
    </dataValidation>
    <dataValidation type="list" allowBlank="1" showInputMessage="1" showErrorMessage="1" error="DEVE SER PRENCHIDO COM &quot;X&quot;" sqref="B46:U46">
      <formula1>$X$1:$X$3</formula1>
    </dataValidation>
    <dataValidation type="custom" allowBlank="1" showInputMessage="1" showErrorMessage="1" error="CONTEÚDO DEVE SER EM &quot;MAIUSCULO&quot;" sqref="B4:K4 Q4:U5 B5:F5">
      <formula1 xml:space="preserve"> EXACT(B4,UPPER(B4))</formula1>
    </dataValidation>
    <dataValidation type="custom" allowBlank="1" showInputMessage="1" showErrorMessage="1" error="CONTEÚDO DEVE SER EM &quot;MAIUSCULO&quot;" sqref="A69:U69">
      <formula1 xml:space="preserve"> EXACT(A69:U901,UPPER(A69:U86))</formula1>
    </dataValidation>
    <dataValidation type="custom" allowBlank="1" showInputMessage="1" showErrorMessage="1" error="CONTEÚDO DEVE SER EM &quot;MAIUSCULO&quot;" sqref="A70:U73">
      <formula1 xml:space="preserve"> EXACT(A70:U899,UPPER(A70:U83))</formula1>
    </dataValidation>
    <dataValidation type="custom" allowBlank="1" showInputMessage="1" showErrorMessage="1" error="CONTEÚDO DEVE SER EM &quot;MAIUSCULO&quot;" sqref="A74:U75">
      <formula1 xml:space="preserve"> EXACT(A74:U902,UPPER(A74:U85))</formula1>
    </dataValidation>
  </dataValidations>
  <printOptions horizontalCentered="1"/>
  <pageMargins left="0" right="0" top="0" bottom="0" header="0.51181102362204722" footer="0.51181102362204722"/>
  <pageSetup paperSize="9" scale="59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QUESTIONARIO</vt:lpstr>
      <vt:lpstr>RESULTADOS</vt:lpstr>
      <vt:lpstr>QUESTIONARIO!Print_Area</vt:lpstr>
      <vt:lpstr>RESULTADOS!Print_Area</vt:lpstr>
      <vt:lpstr>QUESTIONARIO!Print_Titles</vt:lpstr>
      <vt:lpstr>RESULTADOS!Print_Titles</vt:lpstr>
    </vt:vector>
  </TitlesOfParts>
  <Company>Ripasa SA Celulose e Papel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DSANDRA</dc:creator>
  <cp:lastModifiedBy>Sugawara, Maira/SAO</cp:lastModifiedBy>
  <cp:lastPrinted>2015-05-21T19:49:15Z</cp:lastPrinted>
  <dcterms:created xsi:type="dcterms:W3CDTF">2011-04-19T18:34:48Z</dcterms:created>
  <dcterms:modified xsi:type="dcterms:W3CDTF">2017-09-12T04:32:05Z</dcterms:modified>
</cp:coreProperties>
</file>